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001 Quality\ULYSSES\~WORKSPACE\^^^^DES-0007-C\"/>
    </mc:Choice>
  </mc:AlternateContent>
  <bookViews>
    <workbookView xWindow="0" yWindow="0" windowWidth="28800" windowHeight="12300"/>
  </bookViews>
  <sheets>
    <sheet name="Sheet1" sheetId="1" r:id="rId1"/>
    <sheet name="Sheet2" sheetId="2" r:id="rId2"/>
    <sheet name="Sheet3" sheetId="3" r:id="rId3"/>
  </sheets>
  <definedNames>
    <definedName name="_xlnm.Print_Area" localSheetId="0">Sheet1!$B$1:$X$84</definedName>
  </definedNames>
  <calcPr calcId="162913"/>
</workbook>
</file>

<file path=xl/calcChain.xml><?xml version="1.0" encoding="utf-8"?>
<calcChain xmlns="http://schemas.openxmlformats.org/spreadsheetml/2006/main">
  <c r="Q33" i="1" l="1"/>
  <c r="Q34" i="1"/>
  <c r="Q35" i="1"/>
  <c r="Q36" i="1"/>
  <c r="Q37" i="1"/>
  <c r="Q38" i="1"/>
  <c r="Q39" i="1"/>
  <c r="Q40" i="1"/>
  <c r="D41" i="1"/>
  <c r="D48" i="1" s="1"/>
  <c r="Q42" i="1"/>
  <c r="Q46" i="1"/>
  <c r="Q47" i="1"/>
  <c r="K48" i="1"/>
  <c r="D55" i="1"/>
  <c r="I55" i="1"/>
  <c r="D60" i="1"/>
  <c r="I60" i="1"/>
  <c r="D66" i="1"/>
  <c r="I66" i="1"/>
  <c r="Q48" i="1" l="1"/>
  <c r="K49" i="1"/>
  <c r="K50" i="1"/>
</calcChain>
</file>

<file path=xl/sharedStrings.xml><?xml version="1.0" encoding="utf-8"?>
<sst xmlns="http://schemas.openxmlformats.org/spreadsheetml/2006/main" count="323" uniqueCount="215">
  <si>
    <t>Standard Design</t>
  </si>
  <si>
    <t>Proposed Design</t>
  </si>
  <si>
    <t>Compliance Margin</t>
  </si>
  <si>
    <t>% &gt; Standard</t>
  </si>
  <si>
    <t>% &gt;  exclude Process</t>
  </si>
  <si>
    <t>Space Heating (kBtu/sqft-yr)</t>
  </si>
  <si>
    <t>Indoor Fans (kBtu/sqft-yr)</t>
  </si>
  <si>
    <t>Heat Rejection (kBtu/sqft-yr)</t>
  </si>
  <si>
    <t>Pumps &amp; Misc (kBtu/sqft-yr)</t>
  </si>
  <si>
    <t>Domestic Hot Water (kBtu/sqft-yr)</t>
  </si>
  <si>
    <t>Lighting (kBtu/sqft-yr)</t>
  </si>
  <si>
    <t>Receptacle (kBtu/sqft-yr)</t>
  </si>
  <si>
    <t>Process (kBtu/sqft-yr)</t>
  </si>
  <si>
    <t>HVAC (kBtu/sqft-yr)</t>
  </si>
  <si>
    <t>HVAC (Therms-yr)</t>
  </si>
  <si>
    <t>Estimated Cost</t>
  </si>
  <si>
    <t>Fuel Energy Use</t>
  </si>
  <si>
    <t>Electricity (kBtu/sqft-yr)</t>
  </si>
  <si>
    <t>Fuel (Therms-yr)</t>
  </si>
  <si>
    <t>Domestic Hot Water (Therms-yr)</t>
  </si>
  <si>
    <t>Weather Station:</t>
  </si>
  <si>
    <t>Assignable Sq Ft:</t>
  </si>
  <si>
    <t>Gross Sq Ft:</t>
  </si>
  <si>
    <t>Exterior Window Ratio:</t>
  </si>
  <si>
    <t>08V000P</t>
  </si>
  <si>
    <t>08V000M</t>
  </si>
  <si>
    <t>Space Cooling (kBtu/sqft-yr)E</t>
  </si>
  <si>
    <t>08V000M/E</t>
  </si>
  <si>
    <t>08V000M/P</t>
  </si>
  <si>
    <t>08V000E/L</t>
  </si>
  <si>
    <t>08V000A/L/I</t>
  </si>
  <si>
    <t>08V000A/LV/L</t>
  </si>
  <si>
    <t>Zone</t>
  </si>
  <si>
    <t>Code</t>
  </si>
  <si>
    <t>PTAC</t>
  </si>
  <si>
    <t>PTHP</t>
  </si>
  <si>
    <t>PSZ-AC</t>
  </si>
  <si>
    <t>PSZ-HP</t>
  </si>
  <si>
    <t>PVAV-RH</t>
  </si>
  <si>
    <t>VAV-RH</t>
  </si>
  <si>
    <t>Fans</t>
  </si>
  <si>
    <t>Cooling</t>
  </si>
  <si>
    <t>Heating</t>
  </si>
  <si>
    <t>CV</t>
  </si>
  <si>
    <t>VAV</t>
  </si>
  <si>
    <t>DX</t>
  </si>
  <si>
    <t>CW</t>
  </si>
  <si>
    <t>Energy Source</t>
  </si>
  <si>
    <t>Boiler</t>
  </si>
  <si>
    <t>HP</t>
  </si>
  <si>
    <t>Furnace</t>
  </si>
  <si>
    <t>Electric Resist</t>
  </si>
  <si>
    <t>Gas</t>
  </si>
  <si>
    <t>Electric</t>
  </si>
  <si>
    <t>Model File Name</t>
  </si>
  <si>
    <t>Totals:</t>
  </si>
  <si>
    <t>rvt</t>
  </si>
  <si>
    <t>pln</t>
  </si>
  <si>
    <t>dwg</t>
  </si>
  <si>
    <t>dgn</t>
  </si>
  <si>
    <t>dxf</t>
  </si>
  <si>
    <t>ifcxml</t>
  </si>
  <si>
    <t>Project Phase:</t>
  </si>
  <si>
    <t>CD-DSA</t>
  </si>
  <si>
    <t>100% DD</t>
  </si>
  <si>
    <t>95 % CD</t>
  </si>
  <si>
    <t>50% DD</t>
  </si>
  <si>
    <t>100% SD</t>
  </si>
  <si>
    <t>Construction</t>
  </si>
  <si>
    <t>Sub Comp</t>
  </si>
  <si>
    <t>C of O</t>
  </si>
  <si>
    <t>Zone Description</t>
  </si>
  <si>
    <t>Phone:</t>
  </si>
  <si>
    <t>1,2,3 SE</t>
  </si>
  <si>
    <t>1,2 W</t>
  </si>
  <si>
    <t>Mass Exterior Wall</t>
  </si>
  <si>
    <t>Mass Interior Wall</t>
  </si>
  <si>
    <t>Mass Exterior Wall - UG</t>
  </si>
  <si>
    <t>Mass Roof</t>
  </si>
  <si>
    <t>Mass Slab</t>
  </si>
  <si>
    <t>Mass Glazing</t>
  </si>
  <si>
    <t>Mass Skylight</t>
  </si>
  <si>
    <t>Lightweight Construction - Typical Mild Climate Insulation</t>
  </si>
  <si>
    <t>Lightweight Construction - Typical Cold Climate Insulation</t>
  </si>
  <si>
    <t>Lightweight Construction - Low Insulation</t>
  </si>
  <si>
    <t>Lightweight Construction - High Insulation</t>
  </si>
  <si>
    <t>Lightweight Construction - No Insulation</t>
  </si>
  <si>
    <t>High Mass Construction - No Insulation</t>
  </si>
  <si>
    <t>High Mass Construction - Typical Mild Climate Insulation</t>
  </si>
  <si>
    <t>High Mass Construction - Typical Cold Climate Insulation</t>
  </si>
  <si>
    <t>High Mass Construction - High Insulation</t>
  </si>
  <si>
    <t>No Insulation - Cool Roof</t>
  </si>
  <si>
    <t>No Insulation - Dark Roof</t>
  </si>
  <si>
    <t>Low Insulation - Cool Roof</t>
  </si>
  <si>
    <t>Low Insulation - Dark Roof</t>
  </si>
  <si>
    <t>Typical Insulation - Cool Roof</t>
  </si>
  <si>
    <t>Typical Insulation - Dark Roof</t>
  </si>
  <si>
    <t>High Insulation - Cool Roof</t>
  </si>
  <si>
    <t>High Insulation - Dark Roof</t>
  </si>
  <si>
    <t xml:space="preserve">High Mass Construction - No Insulation </t>
  </si>
  <si>
    <t>High Mass Construction - Cold Climate Slab Insulation</t>
  </si>
  <si>
    <t>High Mass Construction - Frigid Climate Slab Insulation</t>
  </si>
  <si>
    <t>Single Pane Clear - No Coating</t>
  </si>
  <si>
    <t>Single Pane - Tinted</t>
  </si>
  <si>
    <t>Single Pane - Reflective</t>
  </si>
  <si>
    <t>Double Pane Clear - No Coating</t>
  </si>
  <si>
    <t>Double Pane - Tinted</t>
  </si>
  <si>
    <t>Double Pane - Reflective</t>
  </si>
  <si>
    <t>Double Pane Clear - LowE Cold Climate, Low SHGC</t>
  </si>
  <si>
    <t>Double Pane Clear - LowE Hot Climate, Low SHGC</t>
  </si>
  <si>
    <t>Double Pane Clear - Hig Performance, LowE , High Tvis, Low SHGC</t>
  </si>
  <si>
    <t>Triple Pane Clear - LowE Hot or Cold Climate</t>
  </si>
  <si>
    <t>Quad Pane Clear - LowE Hot or Cold Climate</t>
  </si>
  <si>
    <t>HVAC System</t>
  </si>
  <si>
    <t>12 SEER/0.9 AFUE Split/Packaged Gas, 5-11 Ton</t>
  </si>
  <si>
    <t>11.3 EER Packaged VAV, 84.4% boiler heating</t>
  </si>
  <si>
    <t>Central VAV, HW Heat, Chiller 5.96 COP, Boilers 84.5 eff</t>
  </si>
  <si>
    <t>4-pipe Fan Coil System, Chiller 5.96 COP, Boilers 84.5 eff</t>
  </si>
  <si>
    <t>Central VAV, Electic Resistance Heat, Chiller 5.96 COP</t>
  </si>
  <si>
    <t>12 SEER/7.7 HSPF Split Package Heat Pump</t>
  </si>
  <si>
    <t>2-Pipe fan Coil System, Chiller 5.96 COP, Boilers 84.5 eff</t>
  </si>
  <si>
    <t>12 SEER/8.3 HSPF Packaged Terminal Heat Pump (PTAC)</t>
  </si>
  <si>
    <t>Residential 17 SEER/9.6 HSPF Split HP &lt;5.5 ton</t>
  </si>
  <si>
    <t>Underfloor Air Distribution</t>
  </si>
  <si>
    <t>Residential 14 SEER/0.9 AFUE Split/Packaged Gas &lt;5.5 ton</t>
  </si>
  <si>
    <t>Residential 14 SEER/8.3 HSPF Split Packaged Heat Pump</t>
  </si>
  <si>
    <t>Building                                 - Operation Schedule</t>
  </si>
  <si>
    <t>Mass Exterior Wall - UG - B2010</t>
  </si>
  <si>
    <t>Mass Interior Wall - C1010</t>
  </si>
  <si>
    <t>Mass Exterior Wall - UG - B2020</t>
  </si>
  <si>
    <t>Mass Roof - B3010</t>
  </si>
  <si>
    <t>Mass Slab - B1010</t>
  </si>
  <si>
    <t>Mass Glazing - B2020</t>
  </si>
  <si>
    <t>Mass Skylight - B3020</t>
  </si>
  <si>
    <t>Life Cycle Energy Use/Cost:</t>
  </si>
  <si>
    <t>Schematic Massing</t>
  </si>
  <si>
    <t>Indoor Lighting (kBtu/sqft-yr)</t>
  </si>
  <si>
    <t>Outdoor Lighting (kBtu/sqft-yr)</t>
  </si>
  <si>
    <r>
      <t xml:space="preserve">Lighting (kBtu/sqft-yr)        </t>
    </r>
    <r>
      <rPr>
        <b/>
        <sz val="10"/>
        <color theme="1"/>
        <rFont val="Calibri"/>
        <family val="2"/>
        <scheme val="minor"/>
      </rPr>
      <t>Subtotal:</t>
    </r>
  </si>
  <si>
    <t>Percent Savings</t>
  </si>
  <si>
    <t>Service Water Heating (kBtu/sqft-yr)</t>
  </si>
  <si>
    <t>Auxilary 1 (kBtu/sqft-yr)</t>
  </si>
  <si>
    <t>Elevators (kBtu/sqft-yr)</t>
  </si>
  <si>
    <t>Auxilary 2 (kBtu/sqft-yr)</t>
  </si>
  <si>
    <t>Identified Zones</t>
  </si>
  <si>
    <t>Source File Name</t>
  </si>
  <si>
    <t>Source File Type</t>
  </si>
  <si>
    <t>Location Zip Code:</t>
  </si>
  <si>
    <t>Renovating:</t>
  </si>
  <si>
    <t>Existing to Remain:</t>
  </si>
  <si>
    <t>Title 24 Summary Data:                         PERF-1 Energy Component</t>
  </si>
  <si>
    <t>Baseline EUI</t>
  </si>
  <si>
    <t>Proposed EUI</t>
  </si>
  <si>
    <t>Primary Structure:</t>
  </si>
  <si>
    <t>Construction Type:</t>
  </si>
  <si>
    <t>Regulated/ Unregulated</t>
  </si>
  <si>
    <t>Source File Name &amp; Type</t>
  </si>
  <si>
    <t>Specific Source</t>
  </si>
  <si>
    <t>Electricity Energy Distribution</t>
  </si>
  <si>
    <t>New Construction:</t>
  </si>
  <si>
    <t>Primary Exterior Skin:</t>
  </si>
  <si>
    <t>Previous Design</t>
  </si>
  <si>
    <t>EUI Baseline:</t>
  </si>
  <si>
    <t>Title 24</t>
  </si>
  <si>
    <t>Other</t>
  </si>
  <si>
    <t>System Breakdown                              by Perf-1C Zones</t>
  </si>
  <si>
    <t>Building System:                               (Component Family- ENV-1C)</t>
  </si>
  <si>
    <t>Perf-1C Compared Energy Data                                                Electricity to Fuel Energy Use</t>
  </si>
  <si>
    <t>% Savings</t>
  </si>
  <si>
    <t>Date:</t>
  </si>
  <si>
    <t xml:space="preserve">Project Phase </t>
  </si>
  <si>
    <t>College :</t>
  </si>
  <si>
    <t xml:space="preserve">Project Number: </t>
  </si>
  <si>
    <t>100%  SD</t>
  </si>
  <si>
    <t>AE - Name/ Point of Contact :</t>
  </si>
  <si>
    <t>Company Name :</t>
  </si>
  <si>
    <t>50% CD</t>
  </si>
  <si>
    <t xml:space="preserve">95% Turn Page CD </t>
  </si>
  <si>
    <t xml:space="preserve">100% CD </t>
  </si>
  <si>
    <t>DSA</t>
  </si>
  <si>
    <t>Total GSF of project:</t>
  </si>
  <si>
    <t>Total ASF of project:</t>
  </si>
  <si>
    <t>Title 24 Data contact name/Co:</t>
  </si>
  <si>
    <t>Energy Modeling Contact name/Co:</t>
  </si>
  <si>
    <t>Building Program:</t>
  </si>
  <si>
    <t>Project Information</t>
  </si>
  <si>
    <t>Building Information</t>
  </si>
  <si>
    <t>Email:</t>
  </si>
  <si>
    <t>Project Name:</t>
  </si>
  <si>
    <t>Avg Lighting Power Density:</t>
  </si>
  <si>
    <t>Sustainability Consultant Name/Co:</t>
  </si>
  <si>
    <t>Construction Percentage</t>
  </si>
  <si>
    <t>%</t>
  </si>
  <si>
    <t>Energy Use Intensity (EUI) Proposed:</t>
  </si>
  <si>
    <t>Electricty EUI:</t>
  </si>
  <si>
    <t>Fuel EUI:</t>
  </si>
  <si>
    <t>Total EUI:</t>
  </si>
  <si>
    <t>Fuel Use:</t>
  </si>
  <si>
    <t>Energy Use:</t>
  </si>
  <si>
    <t xml:space="preserve"> kWh</t>
  </si>
  <si>
    <t xml:space="preserve"> Therms</t>
  </si>
  <si>
    <t>Life Cycle Baseline:</t>
  </si>
  <si>
    <t>(Please fill out a separate form for each building)</t>
  </si>
  <si>
    <r>
      <t xml:space="preserve">Building </t>
    </r>
    <r>
      <rPr>
        <u/>
        <sz val="10"/>
        <color theme="1"/>
        <rFont val="Calibri"/>
        <family val="2"/>
        <scheme val="minor"/>
      </rPr>
      <t xml:space="preserve">     </t>
    </r>
    <r>
      <rPr>
        <b/>
        <sz val="10"/>
        <color theme="1"/>
        <rFont val="Calibri"/>
        <family val="2"/>
        <scheme val="minor"/>
      </rPr>
      <t xml:space="preserve"> of </t>
    </r>
    <r>
      <rPr>
        <u/>
        <sz val="10"/>
        <color theme="1"/>
        <rFont val="Calibri"/>
        <family val="2"/>
        <scheme val="minor"/>
      </rPr>
      <t xml:space="preserve">     </t>
    </r>
    <r>
      <rPr>
        <b/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Calibri"/>
        <family val="2"/>
        <scheme val="minor"/>
      </rPr>
      <t>(If Multiple Buildings)</t>
    </r>
  </si>
  <si>
    <t xml:space="preserve">Energy Modeling Cover Sheet </t>
  </si>
  <si>
    <r>
      <t>Building Name:</t>
    </r>
    <r>
      <rPr>
        <sz val="10"/>
        <color theme="1"/>
        <rFont val="Calibri"/>
        <family val="2"/>
        <scheme val="minor"/>
      </rPr>
      <t xml:space="preserve"> </t>
    </r>
  </si>
  <si>
    <t xml:space="preserve">Number of Bldgs within project: </t>
  </si>
  <si>
    <r>
      <rPr>
        <b/>
        <sz val="7"/>
        <color theme="1"/>
        <rFont val="Calibri"/>
        <family val="2"/>
        <scheme val="minor"/>
      </rPr>
      <t>Programming Validation</t>
    </r>
    <r>
      <rPr>
        <b/>
        <sz val="7.5"/>
        <color theme="1"/>
        <rFont val="Calibri"/>
        <family val="2"/>
        <scheme val="minor"/>
      </rPr>
      <t xml:space="preserve">
</t>
    </r>
  </si>
  <si>
    <t xml:space="preserve">
Programming</t>
  </si>
  <si>
    <t>Electricity Cost ($/kWh):</t>
  </si>
  <si>
    <t>Fuel Cost ($/Therm):</t>
  </si>
  <si>
    <r>
      <t>kBtu/ft</t>
    </r>
    <r>
      <rPr>
        <sz val="10"/>
        <rFont val="Calibri"/>
        <family val="2"/>
      </rPr>
      <t>²</t>
    </r>
    <r>
      <rPr>
        <sz val="10"/>
        <rFont val="Calibri"/>
        <family val="2"/>
        <scheme val="minor"/>
      </rPr>
      <t>/yr</t>
    </r>
  </si>
  <si>
    <t xml:space="preserve"> kBtu/ft²/yr</t>
  </si>
  <si>
    <r>
      <t xml:space="preserve"> W/ft</t>
    </r>
    <r>
      <rPr>
        <sz val="10"/>
        <rFont val="Calibri"/>
        <family val="2"/>
      </rPr>
      <t>²</t>
    </r>
  </si>
  <si>
    <t>Energy Cost ($):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</si>
</sst>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6" formatCode="&quot;$&quot;#,##0_);[Red]\(&quot;$&quot;#,##0\)"/>
  </numFmts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  <font>
      <b/>
      <sz val="7.5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sz val="7.5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9"/>
      <name val="Calibri"/>
      <family val="2"/>
      <scheme val="minor"/>
    </font>
    <font>
      <b/>
      <sz val="10"/>
      <name val="Calibri"/>
      <family val="2"/>
      <scheme val="minor"/>
    </font>
    <font>
      <strike/>
      <sz val="10"/>
      <name val="Calibri"/>
      <family val="2"/>
      <scheme val="minor"/>
    </font>
    <font>
      <sz val="10"/>
      <name val="Calibri"/>
      <family val="2"/>
      <scheme val="minor"/>
    </font>
    <font>
      <sz val="10"/>
      <name val="Calibri"/>
      <family val="2"/>
    </font>
    <font>
      <b/>
      <sz val="8.5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EDF7F9"/>
        <bgColor indexed="64"/>
      </patternFill>
    </fill>
    <fill>
      <patternFill patternType="solid">
        <fgColor rgb="FFFAFBF7"/>
        <bgColor indexed="64"/>
      </patternFill>
    </fill>
    <fill>
      <patternFill patternType="solid">
        <fgColor rgb="FFEAF0F6"/>
        <bgColor indexed="64"/>
      </patternFill>
    </fill>
    <fill>
      <patternFill patternType="solid">
        <fgColor theme="4" tint="0.59999389629810485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3">
    <xf numFmtId="0" fontId="0" fillId="0" borderId="0" xfId="0"/>
    <xf numFmtId="0" fontId="0" fillId="0" borderId="0" xfId="0" applyAlignment="1">
      <alignment wrapText="1"/>
    </xf>
    <xf numFmtId="0" fontId="1" fillId="4" borderId="1" xfId="0" applyFont="1" applyFill="1" applyBorder="1" applyAlignment="1">
      <alignment wrapText="1"/>
    </xf>
    <xf numFmtId="0" fontId="3" fillId="0" borderId="0" xfId="0" applyFont="1"/>
    <xf numFmtId="0" fontId="1" fillId="4" borderId="2" xfId="0" applyFont="1" applyFill="1" applyBorder="1"/>
    <xf numFmtId="0" fontId="1" fillId="0" borderId="0" xfId="0" applyFont="1" applyAlignment="1">
      <alignment wrapText="1"/>
    </xf>
    <xf numFmtId="0" fontId="5" fillId="0" borderId="0" xfId="0" applyFont="1" applyBorder="1"/>
    <xf numFmtId="0" fontId="5" fillId="5" borderId="0" xfId="0" applyFont="1" applyFill="1" applyBorder="1"/>
    <xf numFmtId="0" fontId="5" fillId="6" borderId="0" xfId="0" applyFont="1" applyFill="1" applyBorder="1"/>
    <xf numFmtId="0" fontId="5" fillId="2" borderId="0" xfId="0" applyFont="1" applyFill="1" applyBorder="1"/>
    <xf numFmtId="0" fontId="5" fillId="4" borderId="0" xfId="0" applyFont="1" applyFill="1" applyBorder="1"/>
    <xf numFmtId="10" fontId="5" fillId="5" borderId="0" xfId="0" applyNumberFormat="1" applyFont="1" applyFill="1" applyBorder="1"/>
    <xf numFmtId="0" fontId="4" fillId="4" borderId="0" xfId="0" applyFont="1" applyFill="1" applyBorder="1"/>
    <xf numFmtId="0" fontId="4" fillId="6" borderId="0" xfId="0" applyFont="1" applyFill="1" applyBorder="1" applyAlignment="1">
      <alignment horizontal="right"/>
    </xf>
    <xf numFmtId="0" fontId="4" fillId="4" borderId="0" xfId="0" applyFont="1" applyFill="1" applyBorder="1" applyAlignment="1">
      <alignment horizontal="right"/>
    </xf>
    <xf numFmtId="0" fontId="0" fillId="0" borderId="0" xfId="0" applyBorder="1"/>
    <xf numFmtId="0" fontId="4" fillId="3" borderId="0" xfId="0" applyFont="1" applyFill="1" applyBorder="1"/>
    <xf numFmtId="0" fontId="0" fillId="0" borderId="0" xfId="0" applyAlignment="1">
      <alignment horizontal="left"/>
    </xf>
    <xf numFmtId="0" fontId="4" fillId="7" borderId="0" xfId="0" applyFont="1" applyFill="1" applyBorder="1"/>
    <xf numFmtId="0" fontId="5" fillId="0" borderId="0" xfId="0" applyFont="1" applyBorder="1" applyAlignment="1" applyProtection="1">
      <alignment vertical="center"/>
      <protection locked="0"/>
    </xf>
    <xf numFmtId="0" fontId="0" fillId="0" borderId="0" xfId="0" applyAlignment="1">
      <alignment horizontal="left" vertical="top"/>
    </xf>
    <xf numFmtId="0" fontId="0" fillId="0" borderId="0" xfId="0" applyAlignment="1">
      <alignment horizontal="left" vertical="top" wrapText="1"/>
    </xf>
    <xf numFmtId="0" fontId="0" fillId="0" borderId="0" xfId="0" applyBorder="1" applyAlignment="1">
      <alignment horizontal="center"/>
    </xf>
    <xf numFmtId="0" fontId="0" fillId="0" borderId="0" xfId="0" applyAlignment="1">
      <alignment horizontal="left"/>
    </xf>
    <xf numFmtId="0" fontId="0" fillId="8" borderId="0" xfId="0" applyFont="1" applyFill="1" applyBorder="1" applyProtection="1"/>
    <xf numFmtId="0" fontId="0" fillId="0" borderId="7" xfId="0" applyBorder="1"/>
    <xf numFmtId="0" fontId="0" fillId="0" borderId="0" xfId="0" applyFill="1" applyBorder="1"/>
    <xf numFmtId="0" fontId="0" fillId="7" borderId="0" xfId="0" applyFont="1" applyFill="1" applyBorder="1" applyProtection="1"/>
    <xf numFmtId="0" fontId="0" fillId="3" borderId="0" xfId="0" applyFont="1" applyFill="1" applyBorder="1" applyProtection="1"/>
    <xf numFmtId="0" fontId="4" fillId="8" borderId="0" xfId="0" applyFont="1" applyFill="1" applyBorder="1"/>
    <xf numFmtId="0" fontId="0" fillId="8" borderId="0" xfId="0" applyFont="1" applyFill="1" applyBorder="1" applyAlignment="1" applyProtection="1">
      <alignment horizontal="left"/>
    </xf>
    <xf numFmtId="0" fontId="0" fillId="8" borderId="0" xfId="0" applyFill="1" applyBorder="1"/>
    <xf numFmtId="0" fontId="5" fillId="8" borderId="0" xfId="0" applyFont="1" applyFill="1" applyBorder="1" applyAlignment="1" applyProtection="1">
      <protection locked="0"/>
    </xf>
    <xf numFmtId="0" fontId="0" fillId="8" borderId="0" xfId="0" applyFont="1" applyFill="1" applyBorder="1" applyAlignment="1">
      <alignment vertical="center"/>
    </xf>
    <xf numFmtId="0" fontId="0" fillId="8" borderId="0" xfId="0" applyFont="1" applyFill="1" applyBorder="1" applyAlignment="1" applyProtection="1">
      <alignment horizontal="center"/>
    </xf>
    <xf numFmtId="0" fontId="0" fillId="8" borderId="0" xfId="0" applyFont="1" applyFill="1" applyBorder="1"/>
    <xf numFmtId="0" fontId="4" fillId="3" borderId="0" xfId="0" applyFont="1" applyFill="1" applyBorder="1" applyAlignment="1"/>
    <xf numFmtId="0" fontId="4" fillId="2" borderId="0" xfId="0" applyFont="1" applyFill="1" applyBorder="1" applyAlignment="1">
      <alignment wrapText="1"/>
    </xf>
    <xf numFmtId="0" fontId="4" fillId="4" borderId="0" xfId="0" applyFont="1" applyFill="1" applyBorder="1" applyAlignment="1">
      <alignment wrapText="1"/>
    </xf>
    <xf numFmtId="10" fontId="5" fillId="2" borderId="0" xfId="0" applyNumberFormat="1" applyFont="1" applyFill="1" applyBorder="1"/>
    <xf numFmtId="0" fontId="0" fillId="3" borderId="0" xfId="0" applyFill="1"/>
    <xf numFmtId="0" fontId="0" fillId="7" borderId="0" xfId="0" applyFont="1" applyFill="1" applyBorder="1" applyAlignment="1" applyProtection="1"/>
    <xf numFmtId="0" fontId="0" fillId="3" borderId="0" xfId="0" applyFont="1" applyFill="1" applyBorder="1" applyAlignment="1" applyProtection="1"/>
    <xf numFmtId="0" fontId="4" fillId="7" borderId="0" xfId="0" applyFont="1" applyFill="1" applyBorder="1" applyAlignment="1"/>
    <xf numFmtId="0" fontId="0" fillId="0" borderId="0" xfId="0" applyFill="1"/>
    <xf numFmtId="0" fontId="4" fillId="0" borderId="0" xfId="0" applyFont="1" applyFill="1" applyBorder="1" applyAlignment="1">
      <alignment horizontal="right"/>
    </xf>
    <xf numFmtId="0" fontId="5" fillId="0" borderId="0" xfId="0" applyFont="1" applyFill="1" applyBorder="1"/>
    <xf numFmtId="0" fontId="4" fillId="0" borderId="0" xfId="0" applyFont="1" applyFill="1" applyBorder="1" applyAlignment="1"/>
    <xf numFmtId="0" fontId="5" fillId="0" borderId="0" xfId="0" applyFont="1" applyFill="1" applyBorder="1" applyAlignment="1"/>
    <xf numFmtId="0" fontId="4" fillId="8" borderId="0" xfId="0" applyFont="1" applyFill="1" applyBorder="1" applyAlignment="1">
      <alignment horizontal="right"/>
    </xf>
    <xf numFmtId="0" fontId="0" fillId="8" borderId="0" xfId="0" applyFill="1" applyAlignment="1">
      <alignment horizontal="right"/>
    </xf>
    <xf numFmtId="0" fontId="4" fillId="8" borderId="0" xfId="0" applyFont="1" applyFill="1" applyBorder="1" applyAlignment="1">
      <alignment horizontal="right" wrapText="1"/>
    </xf>
    <xf numFmtId="0" fontId="4" fillId="0" borderId="7" xfId="0" applyFont="1" applyFill="1" applyBorder="1" applyAlignment="1"/>
    <xf numFmtId="0" fontId="5" fillId="0" borderId="7" xfId="0" applyFont="1" applyFill="1" applyBorder="1" applyAlignment="1"/>
    <xf numFmtId="0" fontId="0" fillId="0" borderId="7" xfId="0" applyFill="1" applyBorder="1"/>
    <xf numFmtId="0" fontId="4" fillId="0" borderId="7" xfId="0" applyFont="1" applyFill="1" applyBorder="1"/>
    <xf numFmtId="0" fontId="4" fillId="0" borderId="7" xfId="0" applyFont="1" applyFill="1" applyBorder="1" applyAlignment="1">
      <alignment horizontal="left"/>
    </xf>
    <xf numFmtId="0" fontId="1" fillId="3" borderId="0" xfId="0" applyFont="1" applyFill="1"/>
    <xf numFmtId="0" fontId="4" fillId="3" borderId="0" xfId="0" applyFont="1" applyFill="1" applyBorder="1" applyAlignment="1">
      <alignment vertical="top"/>
    </xf>
    <xf numFmtId="0" fontId="1" fillId="7" borderId="0" xfId="0" applyFont="1" applyFill="1"/>
    <xf numFmtId="0" fontId="1" fillId="0" borderId="0" xfId="0" applyFont="1" applyFill="1" applyAlignment="1">
      <alignment horizontal="right"/>
    </xf>
    <xf numFmtId="0" fontId="0" fillId="7" borderId="0" xfId="0" applyFill="1"/>
    <xf numFmtId="0" fontId="4" fillId="0" borderId="0" xfId="0" applyFont="1" applyFill="1" applyBorder="1" applyAlignment="1">
      <alignment horizontal="left" vertical="top" wrapText="1"/>
    </xf>
    <xf numFmtId="0" fontId="5" fillId="0" borderId="7" xfId="0" applyFont="1" applyFill="1" applyBorder="1"/>
    <xf numFmtId="0" fontId="4" fillId="0" borderId="0" xfId="0" applyFont="1" applyFill="1" applyBorder="1"/>
    <xf numFmtId="0" fontId="4" fillId="0" borderId="0" xfId="0" applyFont="1" applyFill="1" applyBorder="1" applyAlignment="1">
      <alignment wrapText="1"/>
    </xf>
    <xf numFmtId="0" fontId="7" fillId="0" borderId="0" xfId="0" applyFont="1" applyFill="1" applyBorder="1" applyAlignment="1">
      <alignment wrapText="1"/>
    </xf>
    <xf numFmtId="10" fontId="5" fillId="0" borderId="0" xfId="0" applyNumberFormat="1" applyFont="1" applyFill="1" applyBorder="1"/>
    <xf numFmtId="6" fontId="5" fillId="0" borderId="0" xfId="0" applyNumberFormat="1" applyFont="1" applyFill="1" applyBorder="1"/>
    <xf numFmtId="0" fontId="0" fillId="8" borderId="3" xfId="0" applyFill="1" applyBorder="1"/>
    <xf numFmtId="0" fontId="0" fillId="0" borderId="3" xfId="0" applyBorder="1"/>
    <xf numFmtId="0" fontId="0" fillId="0" borderId="5" xfId="0" applyBorder="1"/>
    <xf numFmtId="0" fontId="0" fillId="0" borderId="3" xfId="0" applyFill="1" applyBorder="1"/>
    <xf numFmtId="0" fontId="4" fillId="7" borderId="2" xfId="0" applyFont="1" applyFill="1" applyBorder="1"/>
    <xf numFmtId="0" fontId="4" fillId="3" borderId="2" xfId="0" applyFont="1" applyFill="1" applyBorder="1"/>
    <xf numFmtId="0" fontId="4" fillId="8" borderId="2" xfId="0" applyFont="1" applyFill="1" applyBorder="1"/>
    <xf numFmtId="0" fontId="0" fillId="0" borderId="4" xfId="0" applyBorder="1"/>
    <xf numFmtId="0" fontId="0" fillId="8" borderId="7" xfId="0" applyFill="1" applyBorder="1"/>
    <xf numFmtId="0" fontId="4" fillId="3" borderId="7" xfId="0" applyFont="1" applyFill="1" applyBorder="1"/>
    <xf numFmtId="0" fontId="0" fillId="3" borderId="7" xfId="0" applyFill="1" applyBorder="1"/>
    <xf numFmtId="6" fontId="5" fillId="0" borderId="7" xfId="0" applyNumberFormat="1" applyFont="1" applyFill="1" applyBorder="1" applyAlignment="1">
      <alignment horizontal="right"/>
    </xf>
    <xf numFmtId="0" fontId="0" fillId="0" borderId="5" xfId="0" applyFill="1" applyBorder="1"/>
    <xf numFmtId="0" fontId="0" fillId="0" borderId="0" xfId="0" applyBorder="1" applyAlignment="1">
      <alignment wrapText="1"/>
    </xf>
    <xf numFmtId="0" fontId="3" fillId="0" borderId="0" xfId="0" applyFont="1" applyBorder="1"/>
    <xf numFmtId="0" fontId="0" fillId="8" borderId="6" xfId="0" applyFill="1" applyBorder="1" applyAlignment="1">
      <alignment horizontal="center"/>
    </xf>
    <xf numFmtId="0" fontId="0" fillId="8" borderId="6" xfId="0" applyFill="1" applyBorder="1" applyAlignment="1">
      <alignment horizontal="left"/>
    </xf>
    <xf numFmtId="0" fontId="0" fillId="8" borderId="6" xfId="0" applyFill="1" applyBorder="1"/>
    <xf numFmtId="0" fontId="0" fillId="8" borderId="8" xfId="0" applyFill="1" applyBorder="1"/>
    <xf numFmtId="0" fontId="8" fillId="8" borderId="10" xfId="0" applyFont="1" applyFill="1" applyBorder="1" applyAlignment="1" applyProtection="1">
      <alignment vertical="center"/>
      <protection locked="0"/>
    </xf>
    <xf numFmtId="0" fontId="2" fillId="8" borderId="6" xfId="0" applyFont="1" applyFill="1" applyBorder="1" applyProtection="1"/>
    <xf numFmtId="0" fontId="0" fillId="8" borderId="6" xfId="0" applyFont="1" applyFill="1" applyBorder="1" applyProtection="1"/>
    <xf numFmtId="0" fontId="0" fillId="8" borderId="6" xfId="0" applyFont="1" applyFill="1" applyBorder="1" applyAlignment="1" applyProtection="1">
      <alignment vertical="center"/>
    </xf>
    <xf numFmtId="0" fontId="0" fillId="8" borderId="6" xfId="0" applyFont="1" applyFill="1" applyBorder="1"/>
    <xf numFmtId="0" fontId="6" fillId="8" borderId="6" xfId="0" applyFont="1" applyFill="1" applyBorder="1"/>
    <xf numFmtId="0" fontId="4" fillId="3" borderId="4" xfId="0" applyFont="1" applyFill="1" applyBorder="1"/>
    <xf numFmtId="0" fontId="0" fillId="3" borderId="7" xfId="0" applyFont="1" applyFill="1" applyBorder="1" applyProtection="1"/>
    <xf numFmtId="0" fontId="5" fillId="3" borderId="7" xfId="0" applyFont="1" applyFill="1" applyBorder="1" applyAlignment="1" applyProtection="1">
      <protection locked="0"/>
    </xf>
    <xf numFmtId="0" fontId="5" fillId="8" borderId="7" xfId="0" applyFont="1" applyFill="1" applyBorder="1" applyAlignment="1" applyProtection="1">
      <alignment vertical="center"/>
      <protection locked="0"/>
    </xf>
    <xf numFmtId="0" fontId="3" fillId="8" borderId="7" xfId="0" applyFont="1" applyFill="1" applyBorder="1" applyAlignment="1">
      <alignment horizontal="left"/>
    </xf>
    <xf numFmtId="0" fontId="3" fillId="8" borderId="7" xfId="0" applyFont="1" applyFill="1" applyBorder="1" applyAlignment="1">
      <alignment vertical="top"/>
    </xf>
    <xf numFmtId="0" fontId="0" fillId="0" borderId="0" xfId="0" applyAlignment="1">
      <alignment horizontal="left"/>
    </xf>
    <xf numFmtId="0" fontId="1" fillId="0" borderId="9" xfId="0" applyFont="1" applyFill="1" applyBorder="1" applyAlignment="1" applyProtection="1">
      <alignment horizontal="center"/>
      <protection locked="0"/>
    </xf>
    <xf numFmtId="0" fontId="1" fillId="0" borderId="9" xfId="0" applyFont="1" applyFill="1" applyBorder="1" applyAlignment="1" applyProtection="1">
      <alignment horizontal="left"/>
      <protection locked="0"/>
    </xf>
    <xf numFmtId="0" fontId="4" fillId="7" borderId="2" xfId="0" applyFont="1" applyFill="1" applyBorder="1" applyAlignment="1">
      <alignment vertical="center"/>
    </xf>
    <xf numFmtId="0" fontId="4" fillId="3" borderId="2" xfId="0" applyFont="1" applyFill="1" applyBorder="1" applyAlignment="1">
      <alignment vertical="center"/>
    </xf>
    <xf numFmtId="0" fontId="5" fillId="7" borderId="0" xfId="0" applyFont="1" applyFill="1" applyBorder="1" applyAlignment="1" applyProtection="1"/>
    <xf numFmtId="0" fontId="4" fillId="7" borderId="2" xfId="0" applyFont="1" applyFill="1" applyBorder="1" applyAlignment="1" applyProtection="1">
      <alignment vertical="center"/>
      <protection locked="0"/>
    </xf>
    <xf numFmtId="0" fontId="5" fillId="7" borderId="0" xfId="0" applyFont="1" applyFill="1" applyBorder="1"/>
    <xf numFmtId="0" fontId="12" fillId="8" borderId="6" xfId="0" applyFont="1" applyFill="1" applyBorder="1" applyAlignment="1">
      <alignment horizontal="left"/>
    </xf>
    <xf numFmtId="0" fontId="12" fillId="8" borderId="6" xfId="0" applyFont="1" applyFill="1" applyBorder="1"/>
    <xf numFmtId="0" fontId="12" fillId="8" borderId="8" xfId="0" applyFont="1" applyFill="1" applyBorder="1"/>
    <xf numFmtId="0" fontId="10" fillId="8" borderId="0" xfId="0" applyFont="1" applyFill="1" applyBorder="1" applyAlignment="1">
      <alignment horizontal="left" vertical="top"/>
    </xf>
    <xf numFmtId="0" fontId="10" fillId="0" borderId="9" xfId="0" applyFont="1" applyFill="1" applyBorder="1" applyAlignment="1" applyProtection="1">
      <alignment horizontal="left"/>
      <protection locked="0"/>
    </xf>
    <xf numFmtId="0" fontId="10" fillId="8" borderId="3" xfId="0" applyFont="1" applyFill="1" applyBorder="1" applyAlignment="1">
      <alignment horizontal="left" vertical="top"/>
    </xf>
    <xf numFmtId="0" fontId="12" fillId="8" borderId="7" xfId="0" applyFont="1" applyFill="1" applyBorder="1" applyAlignment="1">
      <alignment horizontal="left" vertical="top"/>
    </xf>
    <xf numFmtId="0" fontId="12" fillId="8" borderId="7" xfId="0" applyFont="1" applyFill="1" applyBorder="1" applyAlignment="1">
      <alignment horizontal="left"/>
    </xf>
    <xf numFmtId="0" fontId="12" fillId="8" borderId="5" xfId="0" applyFont="1" applyFill="1" applyBorder="1" applyAlignment="1">
      <alignment horizontal="left" vertical="top"/>
    </xf>
    <xf numFmtId="0" fontId="5" fillId="7" borderId="0" xfId="0" applyFont="1" applyFill="1" applyBorder="1" applyAlignment="1" applyProtection="1">
      <alignment horizontal="right"/>
      <protection locked="0"/>
    </xf>
    <xf numFmtId="0" fontId="5" fillId="7" borderId="3" xfId="0" applyFont="1" applyFill="1" applyBorder="1" applyAlignment="1" applyProtection="1">
      <alignment horizontal="right"/>
      <protection locked="0"/>
    </xf>
    <xf numFmtId="0" fontId="5" fillId="3" borderId="6" xfId="0" applyFont="1" applyFill="1" applyBorder="1" applyAlignment="1" applyProtection="1">
      <alignment horizontal="right"/>
      <protection locked="0"/>
    </xf>
    <xf numFmtId="0" fontId="5" fillId="3" borderId="8" xfId="0" applyFont="1" applyFill="1" applyBorder="1" applyAlignment="1" applyProtection="1">
      <alignment horizontal="right"/>
      <protection locked="0"/>
    </xf>
    <xf numFmtId="0" fontId="5" fillId="3" borderId="0" xfId="0" applyFont="1" applyFill="1" applyBorder="1" applyAlignment="1" applyProtection="1">
      <alignment horizontal="right"/>
      <protection locked="0"/>
    </xf>
    <xf numFmtId="0" fontId="5" fillId="6" borderId="0" xfId="0" applyFont="1" applyFill="1" applyBorder="1" applyAlignment="1"/>
    <xf numFmtId="0" fontId="5" fillId="3" borderId="0" xfId="0" applyFont="1" applyFill="1" applyBorder="1" applyAlignment="1" applyProtection="1">
      <alignment horizontal="left"/>
      <protection locked="0"/>
    </xf>
    <xf numFmtId="0" fontId="5" fillId="3" borderId="3" xfId="0" applyFont="1" applyFill="1" applyBorder="1" applyAlignment="1" applyProtection="1">
      <alignment horizontal="left"/>
      <protection locked="0"/>
    </xf>
    <xf numFmtId="0" fontId="5" fillId="7" borderId="0" xfId="0" applyFont="1" applyFill="1" applyBorder="1" applyAlignment="1" applyProtection="1">
      <alignment horizontal="left"/>
      <protection locked="0"/>
    </xf>
    <xf numFmtId="0" fontId="5" fillId="7" borderId="3" xfId="0" applyFont="1" applyFill="1" applyBorder="1" applyAlignment="1" applyProtection="1">
      <alignment horizontal="left"/>
      <protection locked="0"/>
    </xf>
    <xf numFmtId="0" fontId="5" fillId="3" borderId="7" xfId="0" applyFont="1" applyFill="1" applyBorder="1" applyAlignment="1" applyProtection="1">
      <alignment horizontal="left"/>
      <protection locked="0"/>
    </xf>
    <xf numFmtId="0" fontId="5" fillId="3" borderId="5" xfId="0" applyFont="1" applyFill="1" applyBorder="1" applyAlignment="1" applyProtection="1">
      <alignment horizontal="left"/>
      <protection locked="0"/>
    </xf>
    <xf numFmtId="0" fontId="0" fillId="3" borderId="0" xfId="0" applyFont="1" applyFill="1" applyAlignment="1" applyProtection="1">
      <alignment horizontal="center"/>
      <protection locked="0"/>
    </xf>
    <xf numFmtId="0" fontId="0" fillId="0" borderId="0" xfId="0" applyAlignment="1">
      <alignment horizontal="left"/>
    </xf>
    <xf numFmtId="0" fontId="10" fillId="8" borderId="0" xfId="0" applyFont="1" applyFill="1" applyBorder="1" applyAlignment="1">
      <alignment horizontal="left" vertical="top"/>
    </xf>
    <xf numFmtId="0" fontId="10" fillId="8" borderId="7" xfId="0" applyFont="1" applyFill="1" applyBorder="1" applyAlignment="1">
      <alignment horizontal="left" vertical="top"/>
    </xf>
    <xf numFmtId="0" fontId="10" fillId="8" borderId="6" xfId="0" applyFont="1" applyFill="1" applyBorder="1" applyAlignment="1">
      <alignment horizontal="left" vertical="top" wrapText="1"/>
    </xf>
    <xf numFmtId="0" fontId="10" fillId="8" borderId="0" xfId="0" applyFont="1" applyFill="1" applyBorder="1" applyAlignment="1">
      <alignment horizontal="left" vertical="top" wrapText="1"/>
    </xf>
    <xf numFmtId="0" fontId="10" fillId="8" borderId="7" xfId="0" applyFont="1" applyFill="1" applyBorder="1" applyAlignment="1">
      <alignment horizontal="left" vertical="top" wrapText="1"/>
    </xf>
    <xf numFmtId="0" fontId="10" fillId="8" borderId="2" xfId="0" applyFont="1" applyFill="1" applyBorder="1" applyAlignment="1">
      <alignment horizontal="left" vertical="top" wrapText="1"/>
    </xf>
    <xf numFmtId="0" fontId="10" fillId="8" borderId="3" xfId="0" applyFont="1" applyFill="1" applyBorder="1" applyAlignment="1">
      <alignment horizontal="left" vertical="top" wrapText="1"/>
    </xf>
    <xf numFmtId="0" fontId="8" fillId="0" borderId="7" xfId="0" applyFont="1" applyBorder="1" applyAlignment="1">
      <alignment horizontal="left" vertical="center"/>
    </xf>
    <xf numFmtId="0" fontId="5" fillId="7" borderId="0" xfId="0" applyFont="1" applyFill="1" applyBorder="1" applyAlignment="1">
      <alignment horizontal="left"/>
    </xf>
    <xf numFmtId="0" fontId="5" fillId="7" borderId="3" xfId="0" applyFont="1" applyFill="1" applyBorder="1" applyAlignment="1">
      <alignment horizontal="left"/>
    </xf>
    <xf numFmtId="0" fontId="8" fillId="8" borderId="10" xfId="0" applyFont="1" applyFill="1" applyBorder="1" applyAlignment="1" applyProtection="1">
      <alignment horizontal="left" vertical="center"/>
      <protection locked="0"/>
    </xf>
    <xf numFmtId="0" fontId="8" fillId="8" borderId="2" xfId="0" applyFont="1" applyFill="1" applyBorder="1" applyAlignment="1" applyProtection="1">
      <alignment horizontal="left" vertical="center"/>
      <protection locked="0"/>
    </xf>
    <xf numFmtId="0" fontId="8" fillId="8" borderId="4" xfId="0" applyFont="1" applyFill="1" applyBorder="1" applyAlignment="1" applyProtection="1">
      <alignment horizontal="left" vertical="center"/>
      <protection locked="0"/>
    </xf>
    <xf numFmtId="0" fontId="0" fillId="0" borderId="11" xfId="0" applyFont="1" applyBorder="1" applyAlignment="1" applyProtection="1">
      <alignment horizontal="center"/>
    </xf>
    <xf numFmtId="0" fontId="4" fillId="3" borderId="7" xfId="0" applyFont="1" applyFill="1" applyBorder="1" applyAlignment="1" applyProtection="1">
      <alignment horizontal="right"/>
      <protection locked="0"/>
    </xf>
    <xf numFmtId="0" fontId="0" fillId="3" borderId="0" xfId="0" applyFont="1" applyFill="1" applyAlignment="1" applyProtection="1">
      <alignment horizontal="right"/>
      <protection locked="0"/>
    </xf>
    <xf numFmtId="0" fontId="4" fillId="7" borderId="0" xfId="0" applyFont="1" applyFill="1" applyBorder="1" applyAlignment="1" applyProtection="1">
      <alignment horizontal="right"/>
      <protection locked="0"/>
    </xf>
    <xf numFmtId="0" fontId="4" fillId="3" borderId="6" xfId="0" applyFont="1" applyFill="1" applyBorder="1" applyAlignment="1" applyProtection="1">
      <alignment horizontal="right" wrapText="1"/>
      <protection locked="0"/>
    </xf>
    <xf numFmtId="0" fontId="4" fillId="3" borderId="2" xfId="0" applyFont="1" applyFill="1" applyBorder="1" applyAlignment="1" applyProtection="1">
      <alignment horizontal="left" vertical="center"/>
      <protection locked="0"/>
    </xf>
    <xf numFmtId="0" fontId="4" fillId="3" borderId="0" xfId="0" applyFont="1" applyFill="1" applyBorder="1" applyAlignment="1" applyProtection="1">
      <alignment horizontal="left" vertical="center"/>
      <protection locked="0"/>
    </xf>
    <xf numFmtId="0" fontId="13" fillId="3" borderId="0" xfId="0" applyFont="1" applyFill="1"/>
    <xf numFmtId="0" fontId="14" fillId="3" borderId="0" xfId="0" applyFont="1" applyFill="1" applyBorder="1"/>
    <xf numFmtId="0" fontId="15" fillId="7" borderId="0" xfId="0" applyFont="1" applyFill="1" applyBorder="1"/>
    <xf numFmtId="0" fontId="16" fillId="3" borderId="0" xfId="0" applyFont="1" applyFill="1" applyBorder="1" applyAlignment="1" applyProtection="1">
      <alignment horizontal="right"/>
      <protection locked="0"/>
    </xf>
    <xf numFmtId="0" fontId="16" fillId="7" borderId="0" xfId="0" applyFont="1" applyFill="1" applyBorder="1" applyAlignment="1" applyProtection="1">
      <alignment horizontal="right"/>
      <protection locked="0"/>
    </xf>
    <xf numFmtId="0" fontId="17" fillId="3" borderId="0" xfId="0" applyFont="1" applyFill="1" applyBorder="1" applyAlignment="1" applyProtection="1">
      <alignment horizontal="right"/>
      <protection locked="0"/>
    </xf>
    <xf numFmtId="0" fontId="17" fillId="7" borderId="0" xfId="0" applyFont="1" applyFill="1" applyBorder="1" applyAlignment="1" applyProtection="1">
      <alignment horizontal="right"/>
      <protection locked="0"/>
    </xf>
    <xf numFmtId="0" fontId="17" fillId="3" borderId="6" xfId="0" applyFont="1" applyFill="1" applyBorder="1" applyAlignment="1" applyProtection="1">
      <alignment horizontal="right"/>
      <protection locked="0"/>
    </xf>
    <xf numFmtId="0" fontId="17" fillId="3" borderId="8" xfId="0" applyFont="1" applyFill="1" applyBorder="1" applyAlignment="1" applyProtection="1">
      <alignment horizontal="right"/>
      <protection locked="0"/>
    </xf>
    <xf numFmtId="0" fontId="17" fillId="7" borderId="3" xfId="0" applyFont="1" applyFill="1" applyBorder="1" applyAlignment="1" applyProtection="1">
      <alignment horizontal="right"/>
      <protection locked="0"/>
    </xf>
    <xf numFmtId="0" fontId="17" fillId="3" borderId="3" xfId="0" applyFont="1" applyFill="1" applyBorder="1" applyAlignment="1" applyProtection="1">
      <alignment horizontal="right"/>
      <protection locked="0"/>
    </xf>
    <xf numFmtId="0" fontId="19" fillId="3" borderId="0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AF0F6"/>
      <color rgb="FFF2F6EA"/>
      <color rgb="FFE7EEF5"/>
      <color rgb="FFEDF7F9"/>
      <color rgb="FFFAF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33735</xdr:colOff>
      <xdr:row>0</xdr:row>
      <xdr:rowOff>69454</xdr:rowOff>
    </xdr:from>
    <xdr:to>
      <xdr:col>15</xdr:col>
      <xdr:colOff>330597</xdr:colOff>
      <xdr:row>0</xdr:row>
      <xdr:rowOff>648892</xdr:rowOff>
    </xdr:to>
    <xdr:sp macro="" textlink="">
      <xdr:nvSpPr>
        <xdr:cNvPr id="3" name="Text Box 59"/>
        <xdr:cNvSpPr txBox="1">
          <a:spLocks noChangeArrowheads="1"/>
        </xdr:cNvSpPr>
      </xdr:nvSpPr>
      <xdr:spPr bwMode="auto">
        <a:xfrm>
          <a:off x="2897188" y="69454"/>
          <a:ext cx="3297237" cy="5794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Arial"/>
              <a:cs typeface="Arial"/>
            </a:rPr>
            <a:t>LOS ANGELES COMMUNITY COLLEGE DISTRICT</a:t>
          </a:r>
          <a:endParaRPr kumimoji="0" lang="en-US" sz="12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/>
            <a:ea typeface="Times New Roman"/>
            <a:cs typeface="Times New Roman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Arial"/>
              <a:cs typeface="Arial"/>
            </a:rPr>
            <a:t>DEPARTMENT OF FACILITIES PLANNING AND DEVELOPMENT</a:t>
          </a:r>
          <a:endParaRPr kumimoji="0" lang="en-US" sz="12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/>
            <a:ea typeface="Times New Roman"/>
            <a:cs typeface="Times New Roman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Arial"/>
              <a:cs typeface="Arial"/>
            </a:rPr>
            <a:t>SUSTAINABLE BUILDING PROGRAM</a:t>
          </a:r>
        </a:p>
      </xdr:txBody>
    </xdr:sp>
    <xdr:clientData/>
  </xdr:twoCellAnchor>
  <xdr:twoCellAnchor editAs="oneCell">
    <xdr:from>
      <xdr:col>1</xdr:col>
      <xdr:colOff>13892</xdr:colOff>
      <xdr:row>0</xdr:row>
      <xdr:rowOff>11907</xdr:rowOff>
    </xdr:from>
    <xdr:to>
      <xdr:col>1</xdr:col>
      <xdr:colOff>605255</xdr:colOff>
      <xdr:row>0</xdr:row>
      <xdr:rowOff>676429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892" y="11907"/>
          <a:ext cx="591363" cy="6645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X82"/>
  <sheetViews>
    <sheetView tabSelected="1" view="pageBreakPreview" topLeftCell="B1" zoomScaleNormal="100" zoomScaleSheetLayoutView="100" workbookViewId="0">
      <selection activeCell="C9" sqref="C9:K9"/>
    </sheetView>
  </sheetViews>
  <sheetFormatPr defaultColWidth="8.5703125" defaultRowHeight="15" x14ac:dyDescent="0.25"/>
  <cols>
    <col min="1" max="1" width="1.28515625" hidden="1" customWidth="1"/>
    <col min="2" max="2" width="25.85546875" customWidth="1"/>
    <col min="3" max="3" width="2.28515625" customWidth="1"/>
    <col min="4" max="4" width="8.5703125" customWidth="1"/>
    <col min="5" max="5" width="2.28515625" customWidth="1"/>
    <col min="6" max="6" width="1.28515625" customWidth="1"/>
    <col min="7" max="7" width="6.85546875" customWidth="1"/>
    <col min="8" max="8" width="2.28515625" customWidth="1"/>
    <col min="9" max="9" width="8.5703125" customWidth="1"/>
    <col min="10" max="10" width="2.28515625" customWidth="1"/>
    <col min="11" max="11" width="8.5703125" customWidth="1"/>
    <col min="12" max="12" width="2.28515625" customWidth="1"/>
    <col min="13" max="13" width="1.28515625" customWidth="1"/>
    <col min="14" max="14" width="8.28515625" customWidth="1"/>
    <col min="15" max="15" width="2.28515625" customWidth="1"/>
    <col min="16" max="16" width="8.5703125" customWidth="1"/>
    <col min="17" max="17" width="2.28515625" customWidth="1"/>
    <col min="18" max="18" width="7.140625" customWidth="1"/>
    <col min="19" max="19" width="1.28515625" customWidth="1"/>
    <col min="20" max="20" width="2.28515625" customWidth="1"/>
    <col min="21" max="21" width="8.5703125" customWidth="1"/>
    <col min="22" max="22" width="2.28515625" customWidth="1"/>
    <col min="23" max="23" width="11.85546875" customWidth="1"/>
    <col min="24" max="24" width="0.28515625" customWidth="1"/>
    <col min="25" max="25" width="8.85546875" customWidth="1"/>
  </cols>
  <sheetData>
    <row r="1" spans="2:23" ht="66" customHeight="1" x14ac:dyDescent="0.25">
      <c r="B1" s="22"/>
      <c r="C1" s="22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0"/>
    </row>
    <row r="2" spans="2:23" ht="24" customHeight="1" x14ac:dyDescent="0.25">
      <c r="B2" s="138" t="s">
        <v>204</v>
      </c>
      <c r="C2" s="138"/>
      <c r="D2" s="138"/>
      <c r="E2" s="138"/>
      <c r="F2" s="138"/>
      <c r="G2" s="138"/>
      <c r="H2" s="138"/>
      <c r="I2" s="138"/>
      <c r="J2" s="100"/>
      <c r="K2" s="100"/>
      <c r="L2" s="100"/>
      <c r="M2" s="100"/>
      <c r="N2" s="100"/>
      <c r="O2" s="100"/>
      <c r="P2" s="100"/>
      <c r="Q2" s="100"/>
    </row>
    <row r="3" spans="2:23" ht="6" customHeight="1" x14ac:dyDescent="0.25">
      <c r="B3" s="141" t="s">
        <v>170</v>
      </c>
      <c r="C3" s="84"/>
      <c r="D3" s="133" t="s">
        <v>208</v>
      </c>
      <c r="E3" s="85"/>
      <c r="F3" s="85"/>
      <c r="G3" s="85"/>
      <c r="H3" s="85"/>
      <c r="I3" s="85"/>
      <c r="J3" s="85"/>
      <c r="K3" s="108"/>
      <c r="L3" s="108"/>
      <c r="M3" s="108"/>
      <c r="N3" s="108"/>
      <c r="O3" s="108"/>
      <c r="P3" s="108"/>
      <c r="Q3" s="108"/>
      <c r="R3" s="133" t="s">
        <v>177</v>
      </c>
      <c r="S3" s="133"/>
      <c r="T3" s="108"/>
      <c r="U3" s="109"/>
      <c r="V3" s="109"/>
      <c r="W3" s="110"/>
    </row>
    <row r="4" spans="2:23" ht="18" customHeight="1" x14ac:dyDescent="0.25">
      <c r="B4" s="142"/>
      <c r="C4" s="101"/>
      <c r="D4" s="134"/>
      <c r="E4" s="102"/>
      <c r="F4" s="136" t="s">
        <v>207</v>
      </c>
      <c r="G4" s="137"/>
      <c r="H4" s="102"/>
      <c r="I4" s="131" t="s">
        <v>173</v>
      </c>
      <c r="J4" s="102"/>
      <c r="K4" s="111" t="s">
        <v>66</v>
      </c>
      <c r="L4" s="112"/>
      <c r="M4" s="131" t="s">
        <v>64</v>
      </c>
      <c r="N4" s="131"/>
      <c r="O4" s="112"/>
      <c r="P4" s="111" t="s">
        <v>176</v>
      </c>
      <c r="Q4" s="112"/>
      <c r="R4" s="134"/>
      <c r="S4" s="134"/>
      <c r="T4" s="112"/>
      <c r="U4" s="111" t="s">
        <v>178</v>
      </c>
      <c r="V4" s="112"/>
      <c r="W4" s="113" t="s">
        <v>179</v>
      </c>
    </row>
    <row r="5" spans="2:23" ht="6" customHeight="1" x14ac:dyDescent="0.25">
      <c r="B5" s="143"/>
      <c r="C5" s="97"/>
      <c r="D5" s="135"/>
      <c r="E5" s="98"/>
      <c r="F5" s="99"/>
      <c r="G5" s="99"/>
      <c r="H5" s="98"/>
      <c r="I5" s="132"/>
      <c r="J5" s="98"/>
      <c r="K5" s="114"/>
      <c r="L5" s="115"/>
      <c r="M5" s="115"/>
      <c r="N5" s="114"/>
      <c r="O5" s="115"/>
      <c r="P5" s="114"/>
      <c r="Q5" s="115"/>
      <c r="R5" s="135"/>
      <c r="S5" s="135"/>
      <c r="T5" s="115"/>
      <c r="U5" s="114"/>
      <c r="V5" s="115"/>
      <c r="W5" s="116"/>
    </row>
    <row r="6" spans="2:23" ht="7.5" customHeight="1" x14ac:dyDescent="0.25">
      <c r="C6" s="19"/>
      <c r="D6" s="20"/>
      <c r="E6" s="17"/>
      <c r="F6" s="23"/>
      <c r="G6" s="20"/>
      <c r="H6" s="17"/>
      <c r="I6" s="20"/>
      <c r="J6" s="17"/>
      <c r="K6" s="20"/>
      <c r="L6" s="17"/>
      <c r="M6" s="23"/>
      <c r="N6" s="21"/>
      <c r="O6" s="17"/>
      <c r="P6" s="20"/>
      <c r="Q6" s="17"/>
      <c r="R6" s="20"/>
      <c r="S6" s="20"/>
    </row>
    <row r="7" spans="2:23" ht="21" customHeight="1" x14ac:dyDescent="0.25">
      <c r="B7" s="88" t="s">
        <v>185</v>
      </c>
      <c r="C7" s="89"/>
      <c r="D7" s="90"/>
      <c r="E7" s="90"/>
      <c r="F7" s="90"/>
      <c r="G7" s="90"/>
      <c r="H7" s="90"/>
      <c r="I7" s="90"/>
      <c r="J7" s="90"/>
      <c r="K7" s="91"/>
      <c r="L7" s="91"/>
      <c r="M7" s="91"/>
      <c r="N7" s="90"/>
      <c r="O7" s="90"/>
      <c r="P7" s="90"/>
      <c r="Q7" s="90"/>
      <c r="R7" s="92"/>
      <c r="S7" s="92"/>
      <c r="T7" s="86"/>
      <c r="U7" s="86"/>
      <c r="V7" s="86"/>
      <c r="W7" s="87"/>
    </row>
    <row r="8" spans="2:23" ht="15" customHeight="1" x14ac:dyDescent="0.25">
      <c r="B8" s="103" t="s">
        <v>206</v>
      </c>
      <c r="C8" s="125"/>
      <c r="D8" s="125"/>
      <c r="E8" s="107"/>
      <c r="F8" s="139" t="s">
        <v>202</v>
      </c>
      <c r="G8" s="139"/>
      <c r="H8" s="139"/>
      <c r="I8" s="139"/>
      <c r="J8" s="139"/>
      <c r="K8" s="139"/>
      <c r="L8" s="139"/>
      <c r="M8" s="139"/>
      <c r="N8" s="139"/>
      <c r="O8" s="139"/>
      <c r="P8" s="139"/>
      <c r="Q8" s="139"/>
      <c r="R8" s="139"/>
      <c r="S8" s="139"/>
      <c r="T8" s="139"/>
      <c r="U8" s="139"/>
      <c r="V8" s="139"/>
      <c r="W8" s="140"/>
    </row>
    <row r="9" spans="2:23" ht="15" customHeight="1" x14ac:dyDescent="0.25">
      <c r="B9" s="104" t="s">
        <v>169</v>
      </c>
      <c r="C9" s="123"/>
      <c r="D9" s="123"/>
      <c r="E9" s="123"/>
      <c r="F9" s="123"/>
      <c r="G9" s="123"/>
      <c r="H9" s="123"/>
      <c r="I9" s="123"/>
      <c r="J9" s="123"/>
      <c r="K9" s="124"/>
      <c r="L9" s="16" t="s">
        <v>171</v>
      </c>
      <c r="M9" s="16"/>
      <c r="N9" s="16"/>
      <c r="O9" s="28"/>
      <c r="P9" s="123"/>
      <c r="Q9" s="123"/>
      <c r="R9" s="123"/>
      <c r="S9" s="123"/>
      <c r="T9" s="123"/>
      <c r="U9" s="123"/>
      <c r="V9" s="123"/>
      <c r="W9" s="124"/>
    </row>
    <row r="10" spans="2:23" x14ac:dyDescent="0.25">
      <c r="B10" s="103" t="s">
        <v>188</v>
      </c>
      <c r="C10" s="125"/>
      <c r="D10" s="125"/>
      <c r="E10" s="125"/>
      <c r="F10" s="125"/>
      <c r="G10" s="125"/>
      <c r="H10" s="125"/>
      <c r="I10" s="125"/>
      <c r="J10" s="125"/>
      <c r="K10" s="126"/>
      <c r="L10" s="18" t="s">
        <v>172</v>
      </c>
      <c r="M10" s="18"/>
      <c r="N10" s="18"/>
      <c r="O10" s="27"/>
      <c r="P10" s="125"/>
      <c r="Q10" s="125"/>
      <c r="R10" s="125"/>
      <c r="S10" s="125"/>
      <c r="T10" s="125"/>
      <c r="U10" s="125"/>
      <c r="V10" s="125"/>
      <c r="W10" s="126"/>
    </row>
    <row r="11" spans="2:23" x14ac:dyDescent="0.25">
      <c r="B11" s="104" t="s">
        <v>174</v>
      </c>
      <c r="C11" s="123"/>
      <c r="D11" s="123"/>
      <c r="E11" s="123"/>
      <c r="F11" s="123"/>
      <c r="G11" s="123"/>
      <c r="H11" s="123"/>
      <c r="I11" s="123"/>
      <c r="J11" s="123"/>
      <c r="K11" s="124"/>
      <c r="L11" s="16" t="s">
        <v>175</v>
      </c>
      <c r="M11" s="16"/>
      <c r="N11" s="16"/>
      <c r="O11" s="28"/>
      <c r="P11" s="123"/>
      <c r="Q11" s="123"/>
      <c r="R11" s="123"/>
      <c r="S11" s="123"/>
      <c r="T11" s="123"/>
      <c r="U11" s="123"/>
      <c r="V11" s="123"/>
      <c r="W11" s="124"/>
    </row>
    <row r="12" spans="2:23" x14ac:dyDescent="0.25">
      <c r="B12" s="103" t="s">
        <v>72</v>
      </c>
      <c r="C12" s="125"/>
      <c r="D12" s="125"/>
      <c r="E12" s="125"/>
      <c r="F12" s="125"/>
      <c r="G12" s="125"/>
      <c r="H12" s="125"/>
      <c r="I12" s="125"/>
      <c r="J12" s="125"/>
      <c r="K12" s="126"/>
      <c r="L12" s="18" t="s">
        <v>187</v>
      </c>
      <c r="M12" s="18"/>
      <c r="N12" s="18"/>
      <c r="O12" s="27"/>
      <c r="P12" s="125"/>
      <c r="Q12" s="125"/>
      <c r="R12" s="125"/>
      <c r="S12" s="125"/>
      <c r="T12" s="125"/>
      <c r="U12" s="125"/>
      <c r="V12" s="125"/>
      <c r="W12" s="126"/>
    </row>
    <row r="13" spans="2:23" ht="7.5" customHeight="1" x14ac:dyDescent="0.25">
      <c r="B13" s="75"/>
      <c r="C13" s="30"/>
      <c r="D13" s="31"/>
      <c r="E13" s="32"/>
      <c r="F13" s="32"/>
      <c r="G13" s="32"/>
      <c r="H13" s="32"/>
      <c r="I13" s="32"/>
      <c r="J13" s="32"/>
      <c r="K13" s="33"/>
      <c r="L13" s="29"/>
      <c r="M13" s="29"/>
      <c r="N13" s="29"/>
      <c r="O13" s="24"/>
      <c r="P13" s="34"/>
      <c r="Q13" s="34"/>
      <c r="R13" s="35"/>
      <c r="S13" s="35"/>
      <c r="T13" s="31"/>
      <c r="U13" s="31"/>
      <c r="V13" s="31"/>
      <c r="W13" s="69"/>
    </row>
    <row r="14" spans="2:23" x14ac:dyDescent="0.25">
      <c r="B14" s="73" t="s">
        <v>182</v>
      </c>
      <c r="C14" s="41"/>
      <c r="D14" s="125"/>
      <c r="E14" s="125"/>
      <c r="F14" s="125"/>
      <c r="G14" s="125"/>
      <c r="H14" s="125"/>
      <c r="I14" s="125"/>
      <c r="J14" s="125"/>
      <c r="K14" s="125"/>
      <c r="L14" s="125"/>
      <c r="M14" s="125"/>
      <c r="N14" s="125"/>
      <c r="O14" s="125"/>
      <c r="P14" s="125"/>
      <c r="Q14" s="125"/>
      <c r="R14" s="125"/>
      <c r="S14" s="125"/>
      <c r="T14" s="125"/>
      <c r="U14" s="125"/>
      <c r="V14" s="125"/>
      <c r="W14" s="126"/>
    </row>
    <row r="15" spans="2:23" x14ac:dyDescent="0.25">
      <c r="B15" s="74" t="s">
        <v>183</v>
      </c>
      <c r="C15" s="42"/>
      <c r="D15" s="123"/>
      <c r="E15" s="123"/>
      <c r="F15" s="123"/>
      <c r="G15" s="123"/>
      <c r="H15" s="123"/>
      <c r="I15" s="123"/>
      <c r="J15" s="123"/>
      <c r="K15" s="123"/>
      <c r="L15" s="123"/>
      <c r="M15" s="123"/>
      <c r="N15" s="123"/>
      <c r="O15" s="123"/>
      <c r="P15" s="123"/>
      <c r="Q15" s="123"/>
      <c r="R15" s="123"/>
      <c r="S15" s="123"/>
      <c r="T15" s="123"/>
      <c r="U15" s="123"/>
      <c r="V15" s="123"/>
      <c r="W15" s="124"/>
    </row>
    <row r="16" spans="2:23" x14ac:dyDescent="0.25">
      <c r="B16" s="73" t="s">
        <v>190</v>
      </c>
      <c r="C16" s="41"/>
      <c r="D16" s="125"/>
      <c r="E16" s="125"/>
      <c r="F16" s="125"/>
      <c r="G16" s="125"/>
      <c r="H16" s="125"/>
      <c r="I16" s="125"/>
      <c r="J16" s="125"/>
      <c r="K16" s="125"/>
      <c r="L16" s="125"/>
      <c r="M16" s="125"/>
      <c r="N16" s="125"/>
      <c r="O16" s="125"/>
      <c r="P16" s="125"/>
      <c r="Q16" s="125"/>
      <c r="R16" s="125"/>
      <c r="S16" s="125"/>
      <c r="T16" s="125"/>
      <c r="U16" s="125"/>
      <c r="V16" s="125"/>
      <c r="W16" s="126"/>
    </row>
    <row r="17" spans="1:24" ht="7.5" customHeight="1" x14ac:dyDescent="0.25">
      <c r="B17" s="75"/>
      <c r="C17" s="30"/>
      <c r="D17" s="31"/>
      <c r="E17" s="32"/>
      <c r="F17" s="32"/>
      <c r="G17" s="32"/>
      <c r="H17" s="32"/>
      <c r="I17" s="32"/>
      <c r="J17" s="32"/>
      <c r="K17" s="33"/>
      <c r="L17" s="29"/>
      <c r="M17" s="29"/>
      <c r="N17" s="29"/>
      <c r="O17" s="24"/>
      <c r="P17" s="34"/>
      <c r="Q17" s="34"/>
      <c r="R17" s="35"/>
      <c r="S17" s="35"/>
      <c r="T17" s="31"/>
      <c r="U17" s="31"/>
      <c r="V17" s="31"/>
      <c r="W17" s="69"/>
    </row>
    <row r="18" spans="1:24" x14ac:dyDescent="0.25">
      <c r="B18" s="94" t="s">
        <v>180</v>
      </c>
      <c r="C18" s="127"/>
      <c r="D18" s="127"/>
      <c r="E18" s="127"/>
      <c r="F18" s="127"/>
      <c r="G18" s="127"/>
      <c r="H18" s="127"/>
      <c r="I18" s="127"/>
      <c r="J18" s="127"/>
      <c r="K18" s="128"/>
      <c r="L18" s="78" t="s">
        <v>181</v>
      </c>
      <c r="M18" s="78"/>
      <c r="N18" s="78"/>
      <c r="O18" s="95"/>
      <c r="P18" s="96"/>
      <c r="Q18" s="127"/>
      <c r="R18" s="127"/>
      <c r="S18" s="127"/>
      <c r="T18" s="127"/>
      <c r="U18" s="127"/>
      <c r="V18" s="127"/>
      <c r="W18" s="128"/>
    </row>
    <row r="19" spans="1:24" ht="7.5" customHeight="1" x14ac:dyDescent="0.25">
      <c r="B19" s="144"/>
      <c r="C19" s="144"/>
      <c r="D19" s="144"/>
      <c r="E19" s="144"/>
      <c r="F19" s="144"/>
      <c r="G19" s="144"/>
      <c r="H19" s="144"/>
      <c r="I19" s="144"/>
      <c r="J19" s="144"/>
      <c r="K19" s="144"/>
      <c r="L19" s="144"/>
      <c r="M19" s="144"/>
      <c r="N19" s="144"/>
      <c r="O19" s="144"/>
      <c r="P19" s="144"/>
      <c r="Q19" s="144"/>
      <c r="R19" s="144"/>
      <c r="S19" s="144"/>
      <c r="T19" s="144"/>
      <c r="U19" s="144"/>
      <c r="V19" s="144"/>
      <c r="W19" s="144"/>
    </row>
    <row r="20" spans="1:24" ht="21" customHeight="1" x14ac:dyDescent="0.35">
      <c r="B20" s="88" t="s">
        <v>186</v>
      </c>
      <c r="C20" s="93"/>
      <c r="D20" s="86"/>
      <c r="E20" s="86"/>
      <c r="F20" s="86"/>
      <c r="G20" s="86"/>
      <c r="H20" s="86"/>
      <c r="I20" s="86"/>
      <c r="J20" s="86"/>
      <c r="K20" s="86"/>
      <c r="L20" s="86"/>
      <c r="M20" s="86"/>
      <c r="N20" s="86"/>
      <c r="O20" s="86"/>
      <c r="P20" s="86"/>
      <c r="Q20" s="86"/>
      <c r="R20" s="86"/>
      <c r="S20" s="86"/>
      <c r="T20" s="86"/>
      <c r="U20" s="86"/>
      <c r="V20" s="86"/>
      <c r="W20" s="87"/>
    </row>
    <row r="21" spans="1:24" x14ac:dyDescent="0.25">
      <c r="B21" s="149" t="s">
        <v>205</v>
      </c>
      <c r="C21" s="150"/>
      <c r="D21" s="150"/>
      <c r="E21" s="150"/>
      <c r="F21" s="49"/>
      <c r="G21" s="152" t="s">
        <v>209</v>
      </c>
      <c r="H21" s="40"/>
      <c r="I21" s="151"/>
      <c r="J21" s="154"/>
      <c r="K21" s="154"/>
      <c r="L21" s="154"/>
      <c r="M21" s="49"/>
      <c r="N21" s="52" t="s">
        <v>193</v>
      </c>
      <c r="O21" s="25"/>
      <c r="P21" s="54"/>
      <c r="Q21" s="52"/>
      <c r="R21" s="52"/>
      <c r="S21" s="52"/>
      <c r="T21" s="56" t="s">
        <v>162</v>
      </c>
      <c r="U21" s="25"/>
      <c r="V21" s="25"/>
      <c r="W21" s="71"/>
      <c r="X21" s="15"/>
    </row>
    <row r="22" spans="1:24" x14ac:dyDescent="0.25">
      <c r="B22" s="106" t="s">
        <v>203</v>
      </c>
      <c r="C22" s="105"/>
      <c r="D22" s="105"/>
      <c r="E22" s="105"/>
      <c r="F22" s="49"/>
      <c r="G22" s="153" t="s">
        <v>210</v>
      </c>
      <c r="H22" s="61"/>
      <c r="I22" s="61"/>
      <c r="J22" s="155"/>
      <c r="K22" s="155"/>
      <c r="L22" s="155"/>
      <c r="M22" s="49"/>
      <c r="N22" s="36" t="s">
        <v>194</v>
      </c>
      <c r="O22" s="57"/>
      <c r="P22" s="156" t="s">
        <v>211</v>
      </c>
      <c r="Q22" s="156"/>
      <c r="R22" s="156"/>
      <c r="S22" s="45"/>
      <c r="T22" s="158" t="s">
        <v>211</v>
      </c>
      <c r="U22" s="158"/>
      <c r="V22" s="158"/>
      <c r="W22" s="159"/>
      <c r="X22" s="15"/>
    </row>
    <row r="23" spans="1:24" x14ac:dyDescent="0.25">
      <c r="B23" s="104" t="s">
        <v>184</v>
      </c>
      <c r="C23" s="121"/>
      <c r="D23" s="121"/>
      <c r="E23" s="121"/>
      <c r="F23" s="49"/>
      <c r="G23" s="16" t="s">
        <v>154</v>
      </c>
      <c r="H23" s="40"/>
      <c r="I23" s="40"/>
      <c r="J23" s="129"/>
      <c r="K23" s="129"/>
      <c r="L23" s="129"/>
      <c r="M23" s="49"/>
      <c r="N23" s="43" t="s">
        <v>195</v>
      </c>
      <c r="O23" s="59"/>
      <c r="P23" s="157" t="s">
        <v>212</v>
      </c>
      <c r="Q23" s="157"/>
      <c r="R23" s="157"/>
      <c r="S23" s="45"/>
      <c r="T23" s="157" t="s">
        <v>212</v>
      </c>
      <c r="U23" s="157"/>
      <c r="V23" s="157"/>
      <c r="W23" s="160"/>
      <c r="X23" s="15"/>
    </row>
    <row r="24" spans="1:24" x14ac:dyDescent="0.25">
      <c r="B24" s="103" t="s">
        <v>147</v>
      </c>
      <c r="C24" s="117"/>
      <c r="D24" s="117"/>
      <c r="E24" s="117"/>
      <c r="F24" s="49"/>
      <c r="G24" s="18" t="s">
        <v>153</v>
      </c>
      <c r="H24" s="61"/>
      <c r="I24" s="61"/>
      <c r="J24" s="117"/>
      <c r="K24" s="117"/>
      <c r="L24" s="117"/>
      <c r="M24" s="49"/>
      <c r="N24" s="36" t="s">
        <v>196</v>
      </c>
      <c r="O24" s="57"/>
      <c r="P24" s="156" t="s">
        <v>212</v>
      </c>
      <c r="Q24" s="156"/>
      <c r="R24" s="156"/>
      <c r="S24" s="45"/>
      <c r="T24" s="156" t="s">
        <v>212</v>
      </c>
      <c r="U24" s="156"/>
      <c r="V24" s="156"/>
      <c r="W24" s="161"/>
      <c r="X24" s="15"/>
    </row>
    <row r="25" spans="1:24" x14ac:dyDescent="0.25">
      <c r="B25" s="104" t="s">
        <v>20</v>
      </c>
      <c r="C25" s="121"/>
      <c r="D25" s="121"/>
      <c r="E25" s="121"/>
      <c r="F25" s="49"/>
      <c r="G25" s="16" t="s">
        <v>160</v>
      </c>
      <c r="H25" s="40"/>
      <c r="I25" s="40"/>
      <c r="J25" s="121"/>
      <c r="K25" s="121"/>
      <c r="L25" s="121"/>
      <c r="M25" s="49"/>
      <c r="N25" s="46"/>
      <c r="P25" s="44"/>
      <c r="Q25" s="46"/>
      <c r="R25" s="48"/>
      <c r="S25" s="48"/>
      <c r="T25" s="46"/>
      <c r="U25" s="46"/>
      <c r="V25" s="26"/>
      <c r="W25" s="70"/>
      <c r="X25" s="15"/>
    </row>
    <row r="26" spans="1:24" x14ac:dyDescent="0.25">
      <c r="B26" s="103" t="s">
        <v>22</v>
      </c>
      <c r="C26" s="117"/>
      <c r="D26" s="117"/>
      <c r="E26" s="117"/>
      <c r="F26" s="49"/>
      <c r="M26" s="50"/>
      <c r="N26" s="55" t="s">
        <v>134</v>
      </c>
      <c r="O26" s="25"/>
      <c r="P26" s="54"/>
      <c r="Q26" s="55"/>
      <c r="R26" s="52"/>
      <c r="S26" s="25"/>
      <c r="T26" s="52" t="s">
        <v>201</v>
      </c>
      <c r="U26" s="53"/>
      <c r="V26" s="54"/>
      <c r="W26" s="71"/>
      <c r="X26" s="15"/>
    </row>
    <row r="27" spans="1:24" ht="15" customHeight="1" x14ac:dyDescent="0.25">
      <c r="B27" s="104" t="s">
        <v>21</v>
      </c>
      <c r="C27" s="121"/>
      <c r="D27" s="121"/>
      <c r="E27" s="121"/>
      <c r="F27" s="49"/>
      <c r="G27" s="55" t="s">
        <v>191</v>
      </c>
      <c r="H27" s="54"/>
      <c r="I27" s="54"/>
      <c r="J27" s="52"/>
      <c r="K27" s="52"/>
      <c r="L27" s="52"/>
      <c r="M27" s="51"/>
      <c r="N27" s="36" t="s">
        <v>198</v>
      </c>
      <c r="O27" s="57"/>
      <c r="P27" s="121" t="s">
        <v>199</v>
      </c>
      <c r="Q27" s="121"/>
      <c r="R27" s="121"/>
      <c r="S27" s="47"/>
      <c r="T27" s="119" t="s">
        <v>199</v>
      </c>
      <c r="U27" s="119"/>
      <c r="V27" s="119"/>
      <c r="W27" s="120"/>
      <c r="X27" s="15"/>
    </row>
    <row r="28" spans="1:24" ht="15" customHeight="1" x14ac:dyDescent="0.25">
      <c r="B28" s="103" t="s">
        <v>189</v>
      </c>
      <c r="C28" s="157" t="s">
        <v>213</v>
      </c>
      <c r="D28" s="157"/>
      <c r="E28" s="157"/>
      <c r="F28" s="31"/>
      <c r="G28" s="58" t="s">
        <v>159</v>
      </c>
      <c r="H28" s="40"/>
      <c r="I28" s="40"/>
      <c r="J28" s="148" t="s">
        <v>192</v>
      </c>
      <c r="K28" s="148"/>
      <c r="L28" s="148"/>
      <c r="M28" s="49"/>
      <c r="N28" s="43" t="s">
        <v>197</v>
      </c>
      <c r="O28" s="59"/>
      <c r="P28" s="117" t="s">
        <v>200</v>
      </c>
      <c r="Q28" s="117"/>
      <c r="R28" s="117"/>
      <c r="S28" s="45"/>
      <c r="T28" s="117" t="s">
        <v>200</v>
      </c>
      <c r="U28" s="117"/>
      <c r="V28" s="117"/>
      <c r="W28" s="118"/>
      <c r="X28" s="15"/>
    </row>
    <row r="29" spans="1:24" x14ac:dyDescent="0.25">
      <c r="B29" s="104" t="s">
        <v>23</v>
      </c>
      <c r="C29" s="121"/>
      <c r="D29" s="121"/>
      <c r="E29" s="121"/>
      <c r="F29" s="31"/>
      <c r="G29" s="18" t="s">
        <v>148</v>
      </c>
      <c r="H29" s="61"/>
      <c r="I29" s="61"/>
      <c r="J29" s="147" t="s">
        <v>192</v>
      </c>
      <c r="K29" s="147"/>
      <c r="L29" s="147"/>
      <c r="M29" s="49"/>
      <c r="N29" s="162" t="s">
        <v>214</v>
      </c>
      <c r="O29" s="57"/>
      <c r="P29" s="146"/>
      <c r="Q29" s="146"/>
      <c r="R29" s="146"/>
      <c r="S29" s="60"/>
      <c r="T29" s="46"/>
      <c r="U29" s="46"/>
      <c r="V29" s="46"/>
      <c r="W29" s="72"/>
      <c r="X29" s="15"/>
    </row>
    <row r="30" spans="1:24" x14ac:dyDescent="0.25">
      <c r="B30" s="76"/>
      <c r="C30" s="25"/>
      <c r="D30" s="25"/>
      <c r="E30" s="25"/>
      <c r="F30" s="77"/>
      <c r="G30" s="78" t="s">
        <v>149</v>
      </c>
      <c r="H30" s="79"/>
      <c r="I30" s="79"/>
      <c r="J30" s="145" t="s">
        <v>192</v>
      </c>
      <c r="K30" s="145"/>
      <c r="L30" s="145"/>
      <c r="M30" s="77"/>
      <c r="N30" s="54"/>
      <c r="O30" s="25"/>
      <c r="P30" s="54"/>
      <c r="Q30" s="53"/>
      <c r="R30" s="80"/>
      <c r="S30" s="80"/>
      <c r="T30" s="53"/>
      <c r="U30" s="63"/>
      <c r="V30" s="63"/>
      <c r="W30" s="81"/>
      <c r="X30" s="15"/>
    </row>
    <row r="31" spans="1:24" ht="7.5" customHeight="1" x14ac:dyDescent="0.25">
      <c r="A31" s="15"/>
      <c r="B31" s="46"/>
      <c r="C31" s="46"/>
      <c r="D31" s="46"/>
      <c r="E31" s="26"/>
      <c r="F31" s="26"/>
      <c r="G31" s="26"/>
      <c r="H31" s="46"/>
      <c r="I31" s="26"/>
      <c r="J31" s="46"/>
      <c r="K31" s="46"/>
      <c r="L31" s="46"/>
      <c r="M31" s="46"/>
      <c r="N31" s="46"/>
      <c r="O31" s="46"/>
      <c r="P31" s="46"/>
      <c r="Q31" s="46"/>
      <c r="R31" s="46"/>
      <c r="S31" s="46"/>
      <c r="T31" s="46"/>
      <c r="U31" s="26"/>
      <c r="V31" s="26"/>
      <c r="W31" s="26"/>
      <c r="X31" s="15"/>
    </row>
    <row r="32" spans="1:24" ht="28.15" hidden="1" customHeight="1" thickBot="1" x14ac:dyDescent="0.25">
      <c r="A32" s="15"/>
      <c r="B32" s="65" t="s">
        <v>150</v>
      </c>
      <c r="C32" s="65"/>
      <c r="D32" s="66" t="s">
        <v>0</v>
      </c>
      <c r="E32" s="26"/>
      <c r="F32" s="26"/>
      <c r="G32" s="26"/>
      <c r="H32" s="65"/>
      <c r="I32" s="65" t="s">
        <v>161</v>
      </c>
      <c r="J32" s="65"/>
      <c r="K32" s="66" t="s">
        <v>1</v>
      </c>
      <c r="L32" s="46"/>
      <c r="M32" s="46"/>
      <c r="N32" s="46"/>
      <c r="O32" s="38"/>
      <c r="P32" s="37" t="s">
        <v>152</v>
      </c>
      <c r="Q32" s="37" t="s">
        <v>151</v>
      </c>
      <c r="R32" s="38" t="s">
        <v>156</v>
      </c>
      <c r="S32" s="38"/>
      <c r="T32" s="38" t="s">
        <v>155</v>
      </c>
      <c r="U32" s="15"/>
      <c r="V32" s="15"/>
      <c r="W32" s="15"/>
      <c r="X32" s="15"/>
    </row>
    <row r="33" spans="1:24" hidden="1" x14ac:dyDescent="0.25">
      <c r="A33" s="15"/>
      <c r="B33" s="46" t="s">
        <v>5</v>
      </c>
      <c r="C33" s="46"/>
      <c r="D33" s="46">
        <v>3</v>
      </c>
      <c r="E33" s="26"/>
      <c r="F33" s="26"/>
      <c r="G33" s="26"/>
      <c r="H33" s="46"/>
      <c r="I33" s="46"/>
      <c r="J33" s="46"/>
      <c r="K33" s="46">
        <v>1</v>
      </c>
      <c r="L33" s="46"/>
      <c r="M33" s="46"/>
      <c r="N33" s="46"/>
      <c r="O33" s="8"/>
      <c r="P33" s="7"/>
      <c r="Q33" s="7" t="e">
        <f>(L31-#REF!)</f>
        <v>#REF!</v>
      </c>
      <c r="R33" s="8" t="s">
        <v>27</v>
      </c>
      <c r="S33" s="8"/>
      <c r="T33" s="8"/>
      <c r="U33" s="15"/>
      <c r="V33" s="15"/>
      <c r="W33" s="15"/>
      <c r="X33" s="15"/>
    </row>
    <row r="34" spans="1:24" hidden="1" x14ac:dyDescent="0.25">
      <c r="A34" s="15"/>
      <c r="B34" s="46" t="s">
        <v>26</v>
      </c>
      <c r="C34" s="46"/>
      <c r="D34" s="46">
        <v>300</v>
      </c>
      <c r="E34" s="26"/>
      <c r="F34" s="26"/>
      <c r="G34" s="26"/>
      <c r="H34" s="46"/>
      <c r="I34" s="46"/>
      <c r="J34" s="46"/>
      <c r="K34" s="46">
        <v>150</v>
      </c>
      <c r="L34" s="46"/>
      <c r="M34" s="46"/>
      <c r="N34" s="46"/>
      <c r="O34" s="10"/>
      <c r="P34" s="9"/>
      <c r="Q34" s="9" t="e">
        <f>(L32-#REF!)</f>
        <v>#REF!</v>
      </c>
      <c r="R34" s="10" t="s">
        <v>27</v>
      </c>
      <c r="S34" s="10"/>
      <c r="T34" s="10"/>
      <c r="U34" s="15"/>
      <c r="V34" s="15"/>
      <c r="W34" s="15"/>
      <c r="X34" s="15"/>
    </row>
    <row r="35" spans="1:24" hidden="1" x14ac:dyDescent="0.25">
      <c r="A35" s="15"/>
      <c r="B35" s="46" t="s">
        <v>6</v>
      </c>
      <c r="C35" s="46"/>
      <c r="D35" s="46">
        <v>100</v>
      </c>
      <c r="E35" s="26"/>
      <c r="F35" s="26"/>
      <c r="G35" s="26"/>
      <c r="H35" s="46"/>
      <c r="I35" s="46"/>
      <c r="J35" s="46"/>
      <c r="K35" s="46">
        <v>95</v>
      </c>
      <c r="L35" s="46"/>
      <c r="M35" s="46"/>
      <c r="N35" s="46"/>
      <c r="O35" s="8"/>
      <c r="P35" s="7"/>
      <c r="Q35" s="7" t="e">
        <f>(L33-#REF!)</f>
        <v>#REF!</v>
      </c>
      <c r="R35" s="8" t="s">
        <v>25</v>
      </c>
      <c r="S35" s="8"/>
      <c r="T35" s="8"/>
      <c r="U35" s="15"/>
      <c r="V35" s="15"/>
      <c r="W35" s="15"/>
      <c r="X35" s="15"/>
    </row>
    <row r="36" spans="1:24" hidden="1" x14ac:dyDescent="0.25">
      <c r="A36" s="15"/>
      <c r="B36" s="46" t="s">
        <v>7</v>
      </c>
      <c r="C36" s="46"/>
      <c r="D36" s="46">
        <v>0</v>
      </c>
      <c r="E36" s="26"/>
      <c r="F36" s="26"/>
      <c r="G36" s="26"/>
      <c r="H36" s="46"/>
      <c r="I36" s="46"/>
      <c r="J36" s="46"/>
      <c r="K36" s="46">
        <v>0</v>
      </c>
      <c r="L36" s="46"/>
      <c r="M36" s="46"/>
      <c r="N36" s="46"/>
      <c r="O36" s="10"/>
      <c r="P36" s="9"/>
      <c r="Q36" s="9" t="e">
        <f>(L34-#REF!)</f>
        <v>#REF!</v>
      </c>
      <c r="R36" s="10" t="s">
        <v>25</v>
      </c>
      <c r="S36" s="10"/>
      <c r="T36" s="10"/>
      <c r="U36" s="15"/>
      <c r="V36" s="15"/>
      <c r="W36" s="15"/>
      <c r="X36" s="15"/>
    </row>
    <row r="37" spans="1:24" hidden="1" x14ac:dyDescent="0.25">
      <c r="A37" s="15"/>
      <c r="B37" s="46" t="s">
        <v>8</v>
      </c>
      <c r="C37" s="46"/>
      <c r="D37" s="46">
        <v>0</v>
      </c>
      <c r="E37" s="26"/>
      <c r="F37" s="26"/>
      <c r="G37" s="26"/>
      <c r="H37" s="46"/>
      <c r="I37" s="46"/>
      <c r="J37" s="46"/>
      <c r="K37" s="46">
        <v>0</v>
      </c>
      <c r="L37" s="46"/>
      <c r="M37" s="46"/>
      <c r="N37" s="46"/>
      <c r="O37" s="8"/>
      <c r="P37" s="7"/>
      <c r="Q37" s="7" t="e">
        <f>(L35-#REF!)</f>
        <v>#REF!</v>
      </c>
      <c r="R37" s="8" t="s">
        <v>24</v>
      </c>
      <c r="S37" s="8"/>
      <c r="T37" s="8"/>
      <c r="U37" s="15"/>
      <c r="V37" s="15"/>
      <c r="W37" s="15"/>
      <c r="X37" s="15"/>
    </row>
    <row r="38" spans="1:24" hidden="1" x14ac:dyDescent="0.25">
      <c r="A38" s="15"/>
      <c r="B38" s="46" t="s">
        <v>9</v>
      </c>
      <c r="C38" s="46"/>
      <c r="D38" s="46">
        <v>20</v>
      </c>
      <c r="E38" s="26"/>
      <c r="F38" s="26"/>
      <c r="G38" s="26"/>
      <c r="H38" s="46"/>
      <c r="I38" s="46"/>
      <c r="J38" s="46"/>
      <c r="K38" s="46">
        <v>20</v>
      </c>
      <c r="L38" s="46"/>
      <c r="M38" s="46"/>
      <c r="N38" s="46"/>
      <c r="O38" s="10"/>
      <c r="P38" s="9"/>
      <c r="Q38" s="9" t="e">
        <f>(L36-#REF!)</f>
        <v>#REF!</v>
      </c>
      <c r="R38" s="10" t="s">
        <v>24</v>
      </c>
      <c r="S38" s="10"/>
      <c r="T38" s="10"/>
      <c r="U38" s="15"/>
      <c r="V38" s="15"/>
      <c r="W38" s="15"/>
      <c r="X38" s="15"/>
    </row>
    <row r="39" spans="1:24" hidden="1" x14ac:dyDescent="0.25">
      <c r="A39" s="15"/>
      <c r="B39" s="46" t="s">
        <v>137</v>
      </c>
      <c r="C39" s="46"/>
      <c r="D39" s="46"/>
      <c r="E39" s="26"/>
      <c r="F39" s="26"/>
      <c r="G39" s="26"/>
      <c r="H39" s="46"/>
      <c r="I39" s="46"/>
      <c r="J39" s="46"/>
      <c r="K39" s="46">
        <v>50</v>
      </c>
      <c r="L39" s="46"/>
      <c r="M39" s="46"/>
      <c r="N39" s="46"/>
      <c r="O39" s="8"/>
      <c r="P39" s="7"/>
      <c r="Q39" s="7" t="e">
        <f>(L37-#REF!)</f>
        <v>#REF!</v>
      </c>
      <c r="R39" s="8" t="s">
        <v>30</v>
      </c>
      <c r="S39" s="8"/>
      <c r="T39" s="8"/>
      <c r="U39" s="15"/>
      <c r="V39" s="15"/>
      <c r="W39" s="15"/>
      <c r="X39" s="15"/>
    </row>
    <row r="40" spans="1:24" hidden="1" x14ac:dyDescent="0.25">
      <c r="A40" s="15"/>
      <c r="B40" s="46" t="s">
        <v>136</v>
      </c>
      <c r="C40" s="46"/>
      <c r="D40" s="46"/>
      <c r="E40" s="26"/>
      <c r="F40" s="26"/>
      <c r="G40" s="26"/>
      <c r="H40" s="46"/>
      <c r="I40" s="46"/>
      <c r="J40" s="46"/>
      <c r="K40" s="46">
        <v>65</v>
      </c>
      <c r="L40" s="46"/>
      <c r="M40" s="46"/>
      <c r="N40" s="46"/>
      <c r="O40" s="10"/>
      <c r="P40" s="9"/>
      <c r="Q40" s="9" t="e">
        <f>(L38-#REF!)</f>
        <v>#REF!</v>
      </c>
      <c r="R40" s="10" t="s">
        <v>30</v>
      </c>
      <c r="S40" s="10"/>
      <c r="T40" s="10"/>
      <c r="U40" s="15"/>
      <c r="V40" s="15"/>
      <c r="W40" s="15"/>
      <c r="X40" s="15"/>
    </row>
    <row r="41" spans="1:24" hidden="1" x14ac:dyDescent="0.25">
      <c r="A41" s="15"/>
      <c r="B41" s="46" t="s">
        <v>138</v>
      </c>
      <c r="C41" s="46"/>
      <c r="D41" s="46">
        <f>SUM(D39:D40)</f>
        <v>0</v>
      </c>
      <c r="E41" s="26"/>
      <c r="F41" s="26"/>
      <c r="G41" s="26"/>
      <c r="H41" s="46"/>
      <c r="I41" s="46"/>
      <c r="J41" s="46"/>
      <c r="K41" s="46"/>
      <c r="L41" s="46"/>
      <c r="M41" s="46"/>
      <c r="N41" s="46"/>
      <c r="O41" s="8"/>
      <c r="P41" s="7"/>
      <c r="Q41" s="7"/>
      <c r="R41" s="8"/>
      <c r="S41" s="8"/>
      <c r="T41" s="8"/>
      <c r="U41" s="15"/>
      <c r="V41" s="15"/>
      <c r="W41" s="15"/>
      <c r="X41" s="15"/>
    </row>
    <row r="42" spans="1:24" hidden="1" x14ac:dyDescent="0.25">
      <c r="A42" s="15"/>
      <c r="B42" s="46" t="s">
        <v>11</v>
      </c>
      <c r="C42" s="46"/>
      <c r="D42" s="46">
        <v>65</v>
      </c>
      <c r="E42" s="26"/>
      <c r="F42" s="26"/>
      <c r="G42" s="26"/>
      <c r="H42" s="46"/>
      <c r="I42" s="46"/>
      <c r="J42" s="46"/>
      <c r="K42" s="46">
        <v>65</v>
      </c>
      <c r="L42" s="46"/>
      <c r="M42" s="46"/>
      <c r="N42" s="46"/>
      <c r="O42" s="10"/>
      <c r="P42" s="9"/>
      <c r="Q42" s="9" t="e">
        <f>(L40-#REF!)</f>
        <v>#REF!</v>
      </c>
      <c r="R42" s="10" t="s">
        <v>30</v>
      </c>
      <c r="S42" s="10"/>
      <c r="T42" s="10"/>
      <c r="U42" s="15"/>
      <c r="V42" s="15"/>
      <c r="W42" s="15"/>
      <c r="X42" s="15"/>
    </row>
    <row r="43" spans="1:24" hidden="1" x14ac:dyDescent="0.25">
      <c r="A43" s="15"/>
      <c r="B43" s="46" t="s">
        <v>142</v>
      </c>
      <c r="C43" s="46"/>
      <c r="D43" s="46"/>
      <c r="E43" s="26"/>
      <c r="F43" s="26"/>
      <c r="G43" s="26"/>
      <c r="H43" s="46"/>
      <c r="I43" s="46"/>
      <c r="J43" s="46"/>
      <c r="K43" s="46"/>
      <c r="L43" s="46"/>
      <c r="M43" s="46"/>
      <c r="N43" s="46"/>
      <c r="O43" s="8"/>
      <c r="P43" s="7"/>
      <c r="Q43" s="7"/>
      <c r="R43" s="8"/>
      <c r="S43" s="8"/>
      <c r="T43" s="8"/>
      <c r="U43" s="15"/>
      <c r="V43" s="15"/>
      <c r="W43" s="15"/>
      <c r="X43" s="15"/>
    </row>
    <row r="44" spans="1:24" hidden="1" x14ac:dyDescent="0.25">
      <c r="A44" s="15"/>
      <c r="B44" s="46" t="s">
        <v>140</v>
      </c>
      <c r="C44" s="46"/>
      <c r="D44" s="46"/>
      <c r="E44" s="26"/>
      <c r="F44" s="26"/>
      <c r="G44" s="26"/>
      <c r="H44" s="46"/>
      <c r="I44" s="46"/>
      <c r="J44" s="46"/>
      <c r="K44" s="46"/>
      <c r="L44" s="46"/>
      <c r="M44" s="46"/>
      <c r="N44" s="46"/>
      <c r="O44" s="10"/>
      <c r="P44" s="9"/>
      <c r="Q44" s="9"/>
      <c r="R44" s="10"/>
      <c r="S44" s="10"/>
      <c r="T44" s="10"/>
      <c r="U44" s="15"/>
      <c r="V44" s="15"/>
      <c r="W44" s="15"/>
      <c r="X44" s="15"/>
    </row>
    <row r="45" spans="1:24" hidden="1" x14ac:dyDescent="0.25">
      <c r="A45" s="15"/>
      <c r="B45" s="46" t="s">
        <v>141</v>
      </c>
      <c r="C45" s="46"/>
      <c r="D45" s="46"/>
      <c r="E45" s="26"/>
      <c r="F45" s="26"/>
      <c r="G45" s="26"/>
      <c r="H45" s="46"/>
      <c r="I45" s="46"/>
      <c r="J45" s="46"/>
      <c r="K45" s="46"/>
      <c r="L45" s="46"/>
      <c r="M45" s="46"/>
      <c r="N45" s="46"/>
      <c r="O45" s="8"/>
      <c r="P45" s="7"/>
      <c r="Q45" s="7"/>
      <c r="R45" s="8"/>
      <c r="S45" s="8"/>
      <c r="T45" s="8"/>
      <c r="U45" s="15"/>
      <c r="V45" s="15"/>
      <c r="W45" s="15"/>
      <c r="X45" s="15"/>
    </row>
    <row r="46" spans="1:24" hidden="1" x14ac:dyDescent="0.25">
      <c r="A46" s="15"/>
      <c r="B46" s="46" t="s">
        <v>143</v>
      </c>
      <c r="C46" s="46"/>
      <c r="D46" s="46">
        <v>65</v>
      </c>
      <c r="E46" s="26"/>
      <c r="F46" s="26"/>
      <c r="G46" s="26"/>
      <c r="H46" s="46"/>
      <c r="I46" s="46"/>
      <c r="J46" s="46"/>
      <c r="K46" s="46">
        <v>65</v>
      </c>
      <c r="L46" s="46"/>
      <c r="M46" s="46"/>
      <c r="N46" s="46"/>
      <c r="O46" s="10"/>
      <c r="P46" s="9"/>
      <c r="Q46" s="9" t="e">
        <f>(L44-#REF!)</f>
        <v>#REF!</v>
      </c>
      <c r="R46" s="10" t="s">
        <v>30</v>
      </c>
      <c r="S46" s="10"/>
      <c r="T46" s="10"/>
      <c r="U46" s="15"/>
      <c r="V46" s="15"/>
      <c r="W46" s="15"/>
      <c r="X46" s="15"/>
    </row>
    <row r="47" spans="1:24" hidden="1" x14ac:dyDescent="0.25">
      <c r="A47" s="15"/>
      <c r="B47" s="46" t="s">
        <v>12</v>
      </c>
      <c r="C47" s="46"/>
      <c r="D47" s="46">
        <v>150</v>
      </c>
      <c r="E47" s="26"/>
      <c r="F47" s="26"/>
      <c r="G47" s="26"/>
      <c r="H47" s="46"/>
      <c r="I47" s="46"/>
      <c r="J47" s="46"/>
      <c r="K47" s="46">
        <v>150</v>
      </c>
      <c r="L47" s="67"/>
      <c r="M47" s="67"/>
      <c r="N47" s="46"/>
      <c r="O47" s="8"/>
      <c r="P47" s="7"/>
      <c r="Q47" s="7" t="e">
        <f>(L45-#REF!)</f>
        <v>#REF!</v>
      </c>
      <c r="R47" s="8"/>
      <c r="S47" s="8"/>
      <c r="T47" s="8"/>
      <c r="U47" s="15"/>
      <c r="V47" s="15"/>
      <c r="W47" s="15"/>
      <c r="X47" s="15"/>
    </row>
    <row r="48" spans="1:24" hidden="1" x14ac:dyDescent="0.25">
      <c r="A48" s="15"/>
      <c r="B48" s="45" t="s">
        <v>55</v>
      </c>
      <c r="C48" s="45"/>
      <c r="D48" s="46">
        <f>SUM(D33:D38)+SUM(D41:D47)</f>
        <v>703</v>
      </c>
      <c r="E48" s="26"/>
      <c r="F48" s="26"/>
      <c r="G48" s="26"/>
      <c r="H48" s="46"/>
      <c r="I48" s="46"/>
      <c r="J48" s="46"/>
      <c r="K48" s="46">
        <f>SUM(K33:K47)</f>
        <v>661</v>
      </c>
      <c r="L48" s="67"/>
      <c r="M48" s="67"/>
      <c r="N48" s="46"/>
      <c r="O48" s="10"/>
      <c r="P48" s="9"/>
      <c r="Q48" s="9" t="e">
        <f>SUM(Q33:Q47)</f>
        <v>#REF!</v>
      </c>
      <c r="R48" s="10"/>
      <c r="S48" s="10"/>
      <c r="T48" s="10"/>
      <c r="U48" s="15"/>
      <c r="V48" s="15"/>
      <c r="W48" s="15"/>
      <c r="X48" s="15"/>
    </row>
    <row r="49" spans="1:24" hidden="1" x14ac:dyDescent="0.25">
      <c r="A49" s="15"/>
      <c r="B49" s="46" t="s">
        <v>3</v>
      </c>
      <c r="C49" s="46"/>
      <c r="D49" s="46"/>
      <c r="E49" s="26"/>
      <c r="F49" s="26"/>
      <c r="G49" s="26"/>
      <c r="H49" s="46"/>
      <c r="I49" s="46"/>
      <c r="J49" s="46"/>
      <c r="K49" s="67">
        <f>1-(K48/D48)</f>
        <v>5.9743954480796613E-2</v>
      </c>
      <c r="L49" s="67"/>
      <c r="M49" s="67"/>
      <c r="N49" s="46"/>
      <c r="O49" s="8"/>
      <c r="P49" s="11"/>
      <c r="Q49" s="7"/>
      <c r="R49" s="8"/>
      <c r="S49" s="8"/>
      <c r="T49" s="8"/>
      <c r="U49" s="15"/>
      <c r="V49" s="15"/>
      <c r="W49" s="15"/>
      <c r="X49" s="15"/>
    </row>
    <row r="50" spans="1:24" ht="89.25" hidden="1" x14ac:dyDescent="0.25">
      <c r="A50" s="15"/>
      <c r="B50" s="46" t="s">
        <v>4</v>
      </c>
      <c r="C50" s="46"/>
      <c r="D50" s="46"/>
      <c r="E50" s="26"/>
      <c r="F50" s="26"/>
      <c r="G50" s="26"/>
      <c r="H50" s="46"/>
      <c r="I50" s="46"/>
      <c r="J50" s="46"/>
      <c r="K50" s="67">
        <f>1-(K48-K47)/(D48-D47)</f>
        <v>7.5949367088607556E-2</v>
      </c>
      <c r="L50" s="62" t="s">
        <v>168</v>
      </c>
      <c r="M50" s="62"/>
      <c r="N50" s="62"/>
      <c r="O50" s="10"/>
      <c r="P50" s="39"/>
      <c r="Q50" s="9"/>
      <c r="R50" s="10"/>
      <c r="S50" s="10"/>
      <c r="T50" s="10"/>
      <c r="U50" s="15"/>
      <c r="V50" s="15"/>
      <c r="W50" s="15"/>
      <c r="X50" s="15"/>
    </row>
    <row r="51" spans="1:24" ht="6.6" hidden="1" customHeight="1" x14ac:dyDescent="0.25">
      <c r="A51" s="15"/>
      <c r="B51" s="46"/>
      <c r="C51" s="46"/>
      <c r="D51" s="46"/>
      <c r="E51" s="46"/>
      <c r="F51" s="46"/>
      <c r="G51" s="46"/>
      <c r="H51" s="46"/>
      <c r="I51" s="67"/>
      <c r="J51" s="46"/>
      <c r="K51" s="46"/>
      <c r="L51" s="46"/>
      <c r="M51" s="46"/>
      <c r="N51" s="46"/>
      <c r="O51" s="6"/>
      <c r="P51" s="6"/>
      <c r="Q51" s="6"/>
      <c r="R51" s="6"/>
      <c r="S51" s="6"/>
      <c r="T51" s="6"/>
      <c r="U51" s="15"/>
      <c r="V51" s="15"/>
      <c r="W51" s="15"/>
      <c r="X51" s="15"/>
    </row>
    <row r="52" spans="1:24" ht="28.9" hidden="1" customHeight="1" thickBot="1" x14ac:dyDescent="0.25">
      <c r="A52" s="15"/>
      <c r="B52" s="65" t="s">
        <v>167</v>
      </c>
      <c r="C52" s="65"/>
      <c r="D52" s="65" t="s">
        <v>15</v>
      </c>
      <c r="E52" s="65"/>
      <c r="F52" s="65"/>
      <c r="G52" s="62" t="s">
        <v>135</v>
      </c>
      <c r="H52" s="62"/>
      <c r="I52" s="65" t="s">
        <v>1</v>
      </c>
      <c r="J52" s="46"/>
      <c r="K52" s="46"/>
      <c r="L52" s="65"/>
      <c r="M52" s="65"/>
      <c r="N52" s="65"/>
      <c r="O52" s="38"/>
      <c r="P52" s="38" t="s">
        <v>157</v>
      </c>
      <c r="Q52" s="38" t="s">
        <v>144</v>
      </c>
      <c r="R52" s="38" t="s">
        <v>145</v>
      </c>
      <c r="S52" s="38"/>
      <c r="T52" s="38" t="s">
        <v>146</v>
      </c>
      <c r="U52" s="15"/>
      <c r="V52" s="15"/>
      <c r="W52" s="15"/>
      <c r="X52" s="15"/>
    </row>
    <row r="53" spans="1:24" hidden="1" x14ac:dyDescent="0.25">
      <c r="A53" s="15"/>
      <c r="B53" s="46" t="s">
        <v>17</v>
      </c>
      <c r="C53" s="46"/>
      <c r="D53" s="68">
        <v>85000</v>
      </c>
      <c r="E53" s="68"/>
      <c r="F53" s="68"/>
      <c r="G53" s="68"/>
      <c r="H53" s="68"/>
      <c r="I53" s="46">
        <v>210</v>
      </c>
      <c r="J53" s="46"/>
      <c r="K53" s="46"/>
      <c r="L53" s="46"/>
      <c r="M53" s="46"/>
      <c r="N53" s="46"/>
      <c r="O53" s="8"/>
      <c r="P53" s="8"/>
      <c r="Q53" s="8"/>
      <c r="R53" s="8" t="s">
        <v>27</v>
      </c>
      <c r="S53" s="8"/>
      <c r="T53" s="8" t="s">
        <v>56</v>
      </c>
      <c r="U53" s="15"/>
      <c r="V53" s="15"/>
      <c r="W53" s="15"/>
      <c r="X53" s="15"/>
    </row>
    <row r="54" spans="1:24" hidden="1" x14ac:dyDescent="0.25">
      <c r="A54" s="15"/>
      <c r="B54" s="46" t="s">
        <v>18</v>
      </c>
      <c r="C54" s="46"/>
      <c r="D54" s="68">
        <v>13000</v>
      </c>
      <c r="E54" s="68"/>
      <c r="F54" s="68"/>
      <c r="G54" s="68"/>
      <c r="H54" s="68"/>
      <c r="I54" s="46">
        <v>13000</v>
      </c>
      <c r="J54" s="46"/>
      <c r="K54" s="46"/>
      <c r="L54" s="46"/>
      <c r="M54" s="46"/>
      <c r="N54" s="46"/>
      <c r="O54" s="10"/>
      <c r="P54" s="10"/>
      <c r="Q54" s="10"/>
      <c r="R54" s="10" t="s">
        <v>28</v>
      </c>
      <c r="S54" s="10"/>
      <c r="T54" s="10" t="s">
        <v>56</v>
      </c>
      <c r="U54" s="15"/>
      <c r="V54" s="15"/>
      <c r="W54" s="15"/>
      <c r="X54" s="15"/>
    </row>
    <row r="55" spans="1:24" ht="166.5" hidden="1" x14ac:dyDescent="0.25">
      <c r="A55" s="15"/>
      <c r="B55" s="45" t="s">
        <v>55</v>
      </c>
      <c r="C55" s="45"/>
      <c r="D55" s="68">
        <f>SUM(D53:D54)</f>
        <v>98000</v>
      </c>
      <c r="E55" s="68"/>
      <c r="F55" s="68"/>
      <c r="G55" s="68"/>
      <c r="H55" s="68"/>
      <c r="I55" s="46">
        <f>SUM(I53:I54)</f>
        <v>13210</v>
      </c>
      <c r="J55" s="65" t="s">
        <v>139</v>
      </c>
      <c r="K55" s="65" t="s">
        <v>2</v>
      </c>
      <c r="L55" s="46"/>
      <c r="M55" s="46"/>
      <c r="N55" s="46"/>
      <c r="O55" s="8"/>
      <c r="P55" s="8"/>
      <c r="Q55" s="8"/>
      <c r="R55" s="8"/>
      <c r="S55" s="8"/>
      <c r="T55" s="8"/>
      <c r="U55" s="15"/>
      <c r="V55" s="15"/>
      <c r="W55" s="15"/>
      <c r="X55" s="15"/>
    </row>
    <row r="56" spans="1:24" ht="6" hidden="1" customHeight="1" x14ac:dyDescent="0.25">
      <c r="A56" s="15"/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  <c r="M56" s="46"/>
      <c r="N56" s="46"/>
      <c r="O56" s="6"/>
      <c r="P56" s="6"/>
      <c r="Q56" s="6"/>
      <c r="R56" s="6"/>
      <c r="S56" s="6"/>
      <c r="T56" s="6"/>
      <c r="U56" s="15"/>
      <c r="V56" s="15"/>
      <c r="W56" s="15"/>
      <c r="X56" s="15"/>
    </row>
    <row r="57" spans="1:24" ht="28.9" hidden="1" customHeight="1" thickBot="1" x14ac:dyDescent="0.25">
      <c r="A57" s="15"/>
      <c r="B57" s="64" t="s">
        <v>16</v>
      </c>
      <c r="C57" s="64"/>
      <c r="D57" s="65" t="s">
        <v>15</v>
      </c>
      <c r="E57" s="65"/>
      <c r="F57" s="65"/>
      <c r="G57" s="65" t="s">
        <v>135</v>
      </c>
      <c r="H57" s="65"/>
      <c r="I57" s="65" t="s">
        <v>1</v>
      </c>
      <c r="J57" s="46"/>
      <c r="K57" s="46"/>
      <c r="L57" s="64"/>
      <c r="M57" s="64"/>
      <c r="N57" s="65"/>
      <c r="O57" s="38"/>
      <c r="P57" s="38" t="s">
        <v>157</v>
      </c>
      <c r="Q57" s="38" t="s">
        <v>144</v>
      </c>
      <c r="R57" s="38" t="s">
        <v>145</v>
      </c>
      <c r="S57" s="38"/>
      <c r="T57" s="38" t="s">
        <v>146</v>
      </c>
      <c r="U57" s="15"/>
      <c r="V57" s="15"/>
      <c r="W57" s="15"/>
      <c r="X57" s="15"/>
    </row>
    <row r="58" spans="1:24" hidden="1" x14ac:dyDescent="0.25">
      <c r="A58" s="15"/>
      <c r="B58" s="46" t="s">
        <v>14</v>
      </c>
      <c r="C58" s="46"/>
      <c r="D58" s="68">
        <v>6000</v>
      </c>
      <c r="E58" s="68"/>
      <c r="F58" s="68"/>
      <c r="G58" s="68"/>
      <c r="H58" s="68"/>
      <c r="I58" s="46">
        <v>210</v>
      </c>
      <c r="J58" s="46"/>
      <c r="K58" s="46"/>
      <c r="L58" s="46"/>
      <c r="M58" s="46"/>
      <c r="N58" s="46"/>
      <c r="O58" s="8"/>
      <c r="P58" s="8"/>
      <c r="Q58" s="8"/>
      <c r="R58" s="8" t="s">
        <v>28</v>
      </c>
      <c r="S58" s="8"/>
      <c r="T58" s="8" t="s">
        <v>56</v>
      </c>
      <c r="U58" s="15"/>
      <c r="V58" s="15"/>
      <c r="W58" s="15"/>
      <c r="X58" s="15"/>
    </row>
    <row r="59" spans="1:24" hidden="1" x14ac:dyDescent="0.25">
      <c r="A59" s="15"/>
      <c r="B59" s="46" t="s">
        <v>19</v>
      </c>
      <c r="C59" s="46"/>
      <c r="D59" s="68">
        <v>4000</v>
      </c>
      <c r="E59" s="68"/>
      <c r="F59" s="68"/>
      <c r="G59" s="68"/>
      <c r="H59" s="68"/>
      <c r="I59" s="46">
        <v>6000</v>
      </c>
      <c r="J59" s="46"/>
      <c r="K59" s="46"/>
      <c r="L59" s="46"/>
      <c r="M59" s="46"/>
      <c r="N59" s="46"/>
      <c r="O59" s="10"/>
      <c r="P59" s="10"/>
      <c r="Q59" s="10"/>
      <c r="R59" s="10" t="s">
        <v>24</v>
      </c>
      <c r="S59" s="10"/>
      <c r="T59" s="10" t="s">
        <v>56</v>
      </c>
      <c r="U59" s="15"/>
      <c r="V59" s="15"/>
      <c r="W59" s="15"/>
      <c r="X59" s="15"/>
    </row>
    <row r="60" spans="1:24" ht="166.5" hidden="1" x14ac:dyDescent="0.25">
      <c r="A60" s="15"/>
      <c r="B60" s="45" t="s">
        <v>55</v>
      </c>
      <c r="C60" s="45"/>
      <c r="D60" s="68">
        <f>SUM(D58:D59)</f>
        <v>10000</v>
      </c>
      <c r="E60" s="68"/>
      <c r="F60" s="68"/>
      <c r="G60" s="68"/>
      <c r="H60" s="68"/>
      <c r="I60" s="46">
        <f>SUM(I58:I59)</f>
        <v>6210</v>
      </c>
      <c r="J60" s="65" t="s">
        <v>139</v>
      </c>
      <c r="K60" s="65" t="s">
        <v>2</v>
      </c>
      <c r="L60" s="46"/>
      <c r="M60" s="46"/>
      <c r="N60" s="46"/>
      <c r="O60" s="8"/>
      <c r="P60" s="8"/>
      <c r="Q60" s="8"/>
      <c r="R60" s="8"/>
      <c r="S60" s="8"/>
      <c r="T60" s="8"/>
      <c r="U60" s="15"/>
      <c r="V60" s="15"/>
      <c r="W60" s="15"/>
      <c r="X60" s="15"/>
    </row>
    <row r="61" spans="1:24" ht="6" hidden="1" customHeight="1" x14ac:dyDescent="0.25">
      <c r="A61" s="15"/>
      <c r="B61" s="46"/>
      <c r="C61" s="46"/>
      <c r="D61" s="46"/>
      <c r="E61" s="46"/>
      <c r="F61" s="46"/>
      <c r="G61" s="46"/>
      <c r="H61" s="46"/>
      <c r="I61" s="46"/>
      <c r="J61" s="46"/>
      <c r="K61" s="46"/>
      <c r="L61" s="46"/>
      <c r="M61" s="46"/>
      <c r="N61" s="46"/>
      <c r="O61" s="6"/>
      <c r="P61" s="6"/>
      <c r="Q61" s="6"/>
      <c r="R61" s="6"/>
      <c r="S61" s="6"/>
      <c r="T61" s="6"/>
      <c r="U61" s="15"/>
      <c r="V61" s="15"/>
      <c r="W61" s="15"/>
      <c r="X61" s="15"/>
    </row>
    <row r="62" spans="1:24" ht="28.9" hidden="1" customHeight="1" thickBot="1" x14ac:dyDescent="0.25">
      <c r="A62" s="15"/>
      <c r="B62" s="64" t="s">
        <v>158</v>
      </c>
      <c r="C62" s="64"/>
      <c r="D62" s="65" t="s">
        <v>15</v>
      </c>
      <c r="E62" s="65"/>
      <c r="F62" s="65"/>
      <c r="G62" s="65" t="s">
        <v>135</v>
      </c>
      <c r="H62" s="65"/>
      <c r="I62" s="65" t="s">
        <v>1</v>
      </c>
      <c r="J62" s="46"/>
      <c r="K62" s="46"/>
      <c r="L62" s="64"/>
      <c r="M62" s="64"/>
      <c r="N62" s="65"/>
      <c r="O62" s="38"/>
      <c r="P62" s="38" t="s">
        <v>157</v>
      </c>
      <c r="Q62" s="38" t="s">
        <v>144</v>
      </c>
      <c r="R62" s="38" t="s">
        <v>145</v>
      </c>
      <c r="S62" s="38"/>
      <c r="T62" s="38" t="s">
        <v>146</v>
      </c>
      <c r="U62" s="15"/>
      <c r="V62" s="15"/>
      <c r="W62" s="15"/>
      <c r="X62" s="15"/>
    </row>
    <row r="63" spans="1:24" hidden="1" x14ac:dyDescent="0.25">
      <c r="A63" s="15"/>
      <c r="B63" s="46" t="s">
        <v>13</v>
      </c>
      <c r="C63" s="46"/>
      <c r="D63" s="68">
        <v>37000</v>
      </c>
      <c r="E63" s="68"/>
      <c r="F63" s="68"/>
      <c r="G63" s="68"/>
      <c r="H63" s="68"/>
      <c r="I63" s="46">
        <v>315</v>
      </c>
      <c r="J63" s="46"/>
      <c r="K63" s="46"/>
      <c r="L63" s="46"/>
      <c r="M63" s="46"/>
      <c r="N63" s="46"/>
      <c r="O63" s="8"/>
      <c r="P63" s="8"/>
      <c r="Q63" s="8"/>
      <c r="R63" s="8" t="s">
        <v>28</v>
      </c>
      <c r="S63" s="8"/>
      <c r="T63" s="8" t="s">
        <v>56</v>
      </c>
      <c r="U63" s="15"/>
      <c r="V63" s="15"/>
      <c r="W63" s="15"/>
      <c r="X63" s="15"/>
    </row>
    <row r="64" spans="1:24" hidden="1" x14ac:dyDescent="0.25">
      <c r="A64" s="15"/>
      <c r="B64" s="46" t="s">
        <v>10</v>
      </c>
      <c r="C64" s="46"/>
      <c r="D64" s="68">
        <v>24000</v>
      </c>
      <c r="E64" s="68"/>
      <c r="F64" s="68"/>
      <c r="G64" s="68"/>
      <c r="H64" s="68"/>
      <c r="I64" s="46">
        <v>210</v>
      </c>
      <c r="J64" s="46"/>
      <c r="K64" s="46"/>
      <c r="L64" s="46"/>
      <c r="M64" s="46"/>
      <c r="N64" s="46"/>
      <c r="O64" s="10"/>
      <c r="P64" s="10"/>
      <c r="Q64" s="10"/>
      <c r="R64" s="10" t="s">
        <v>29</v>
      </c>
      <c r="S64" s="10"/>
      <c r="T64" s="10" t="s">
        <v>56</v>
      </c>
      <c r="U64" s="15"/>
      <c r="V64" s="15"/>
      <c r="W64" s="15"/>
      <c r="X64" s="15"/>
    </row>
    <row r="65" spans="1:24" hidden="1" x14ac:dyDescent="0.25">
      <c r="A65" s="15"/>
      <c r="B65" s="46" t="s">
        <v>11</v>
      </c>
      <c r="C65" s="46"/>
      <c r="D65" s="68">
        <v>22000</v>
      </c>
      <c r="E65" s="68"/>
      <c r="F65" s="68"/>
      <c r="G65" s="68"/>
      <c r="H65" s="68"/>
      <c r="I65" s="46">
        <v>190</v>
      </c>
      <c r="J65" s="46"/>
      <c r="K65" s="46"/>
      <c r="L65" s="46"/>
      <c r="M65" s="46"/>
      <c r="N65" s="46"/>
      <c r="O65" s="8"/>
      <c r="P65" s="8"/>
      <c r="Q65" s="8"/>
      <c r="R65" s="8" t="s">
        <v>31</v>
      </c>
      <c r="S65" s="8"/>
      <c r="T65" s="8" t="s">
        <v>56</v>
      </c>
      <c r="U65" s="15"/>
      <c r="V65" s="15"/>
      <c r="W65" s="15"/>
      <c r="X65" s="15"/>
    </row>
    <row r="66" spans="1:24" hidden="1" x14ac:dyDescent="0.25">
      <c r="A66" s="15"/>
      <c r="B66" s="45" t="s">
        <v>55</v>
      </c>
      <c r="C66" s="45"/>
      <c r="D66" s="68">
        <f>SUM(D63:D65)</f>
        <v>83000</v>
      </c>
      <c r="E66" s="68"/>
      <c r="F66" s="68"/>
      <c r="G66" s="68"/>
      <c r="H66" s="68"/>
      <c r="I66" s="46">
        <f>SUM(I63:I65)</f>
        <v>715</v>
      </c>
      <c r="J66" s="65"/>
      <c r="K66" s="65" t="s">
        <v>40</v>
      </c>
      <c r="L66" s="46"/>
      <c r="M66" s="46"/>
      <c r="N66" s="46"/>
      <c r="O66" s="10"/>
      <c r="P66" s="10"/>
      <c r="Q66" s="10"/>
      <c r="R66" s="10"/>
      <c r="S66" s="10"/>
      <c r="T66" s="10"/>
      <c r="U66" s="15"/>
      <c r="V66" s="15"/>
      <c r="W66" s="15"/>
      <c r="X66" s="15"/>
    </row>
    <row r="67" spans="1:24" ht="6" hidden="1" customHeight="1" x14ac:dyDescent="0.25">
      <c r="A67" s="15"/>
      <c r="B67" s="46"/>
      <c r="C67" s="46"/>
      <c r="D67" s="46"/>
      <c r="E67" s="46"/>
      <c r="F67" s="46"/>
      <c r="G67" s="46"/>
      <c r="H67" s="46"/>
      <c r="I67" s="46"/>
      <c r="J67" s="46"/>
      <c r="K67" s="46" t="s">
        <v>43</v>
      </c>
      <c r="L67" s="46"/>
      <c r="M67" s="46"/>
      <c r="N67" s="46"/>
      <c r="O67" s="6"/>
      <c r="P67" s="6"/>
      <c r="Q67" s="6"/>
      <c r="R67" s="6"/>
      <c r="S67" s="6"/>
      <c r="T67" s="6"/>
      <c r="U67" s="15"/>
      <c r="V67" s="15"/>
      <c r="W67" s="15"/>
      <c r="X67" s="15"/>
    </row>
    <row r="68" spans="1:24" s="1" customFormat="1" ht="28.15" hidden="1" customHeight="1" thickBot="1" x14ac:dyDescent="0.25">
      <c r="A68" s="82"/>
      <c r="B68" s="65" t="s">
        <v>165</v>
      </c>
      <c r="C68" s="65"/>
      <c r="D68" s="65" t="s">
        <v>71</v>
      </c>
      <c r="E68" s="65"/>
      <c r="F68" s="65"/>
      <c r="G68" s="65" t="s">
        <v>33</v>
      </c>
      <c r="H68" s="65"/>
      <c r="I68" s="65" t="s">
        <v>47</v>
      </c>
      <c r="J68" s="46"/>
      <c r="K68" s="46" t="s">
        <v>43</v>
      </c>
      <c r="L68" s="65"/>
      <c r="M68" s="65"/>
      <c r="N68" s="65"/>
      <c r="O68" s="38"/>
      <c r="P68" s="38" t="s">
        <v>41</v>
      </c>
      <c r="Q68" s="38" t="s">
        <v>42</v>
      </c>
      <c r="R68" s="38" t="s">
        <v>145</v>
      </c>
      <c r="S68" s="38"/>
      <c r="T68" s="38" t="s">
        <v>146</v>
      </c>
      <c r="U68" s="82"/>
      <c r="V68" s="82"/>
      <c r="W68" s="82"/>
      <c r="X68" s="82"/>
    </row>
    <row r="69" spans="1:24" hidden="1" x14ac:dyDescent="0.25">
      <c r="A69" s="15"/>
      <c r="B69" s="46" t="s">
        <v>5</v>
      </c>
      <c r="C69" s="46"/>
      <c r="D69" s="46" t="s">
        <v>74</v>
      </c>
      <c r="E69" s="46"/>
      <c r="F69" s="46"/>
      <c r="G69" s="46" t="s">
        <v>34</v>
      </c>
      <c r="H69" s="46"/>
      <c r="I69" s="46" t="s">
        <v>52</v>
      </c>
      <c r="J69" s="46"/>
      <c r="K69" s="46" t="s">
        <v>44</v>
      </c>
      <c r="L69" s="46"/>
      <c r="M69" s="46"/>
      <c r="N69" s="46"/>
      <c r="O69" s="8"/>
      <c r="P69" s="8" t="s">
        <v>45</v>
      </c>
      <c r="Q69" s="8" t="s">
        <v>48</v>
      </c>
      <c r="R69" s="8"/>
      <c r="S69" s="8"/>
      <c r="T69" s="8" t="s">
        <v>56</v>
      </c>
      <c r="U69" s="15"/>
      <c r="V69" s="15"/>
      <c r="W69" s="15"/>
      <c r="X69" s="15"/>
    </row>
    <row r="70" spans="1:24" hidden="1" x14ac:dyDescent="0.25">
      <c r="A70" s="15"/>
      <c r="B70" s="46" t="s">
        <v>5</v>
      </c>
      <c r="C70" s="46"/>
      <c r="D70" s="46" t="s">
        <v>74</v>
      </c>
      <c r="E70" s="46"/>
      <c r="F70" s="46"/>
      <c r="G70" s="46" t="s">
        <v>35</v>
      </c>
      <c r="H70" s="46"/>
      <c r="I70" s="46" t="s">
        <v>53</v>
      </c>
      <c r="J70" s="46"/>
      <c r="K70" s="46" t="s">
        <v>44</v>
      </c>
      <c r="L70" s="46"/>
      <c r="M70" s="46"/>
      <c r="N70" s="46"/>
      <c r="O70" s="10"/>
      <c r="P70" s="10" t="s">
        <v>45</v>
      </c>
      <c r="Q70" s="10" t="s">
        <v>49</v>
      </c>
      <c r="R70" s="10"/>
      <c r="S70" s="10"/>
      <c r="T70" s="10" t="s">
        <v>56</v>
      </c>
      <c r="U70" s="15"/>
      <c r="V70" s="15"/>
      <c r="W70" s="15"/>
      <c r="X70" s="15"/>
    </row>
    <row r="71" spans="1:24" hidden="1" x14ac:dyDescent="0.25">
      <c r="A71" s="15"/>
      <c r="B71" s="46" t="s">
        <v>26</v>
      </c>
      <c r="C71" s="46"/>
      <c r="D71" s="46" t="s">
        <v>73</v>
      </c>
      <c r="E71" s="46"/>
      <c r="F71" s="46"/>
      <c r="G71" s="46" t="s">
        <v>38</v>
      </c>
      <c r="H71" s="46"/>
      <c r="I71" s="46" t="s">
        <v>52</v>
      </c>
      <c r="J71" s="46"/>
      <c r="K71" s="46"/>
      <c r="L71" s="46"/>
      <c r="M71" s="46"/>
      <c r="N71" s="46"/>
      <c r="O71" s="8"/>
      <c r="P71" s="8" t="s">
        <v>46</v>
      </c>
      <c r="Q71" s="8" t="s">
        <v>48</v>
      </c>
      <c r="R71" s="8"/>
      <c r="S71" s="8"/>
      <c r="T71" s="8" t="s">
        <v>56</v>
      </c>
      <c r="U71" s="15"/>
      <c r="V71" s="15"/>
      <c r="W71" s="15"/>
      <c r="X71" s="15"/>
    </row>
    <row r="72" spans="1:24" hidden="1" x14ac:dyDescent="0.25">
      <c r="A72" s="15"/>
      <c r="B72" s="46" t="s">
        <v>26</v>
      </c>
      <c r="C72" s="46"/>
      <c r="D72" s="46" t="s">
        <v>73</v>
      </c>
      <c r="E72" s="46"/>
      <c r="F72" s="46"/>
      <c r="G72" s="46" t="s">
        <v>39</v>
      </c>
      <c r="H72" s="46"/>
      <c r="I72" s="46" t="s">
        <v>53</v>
      </c>
      <c r="J72" s="46"/>
      <c r="K72" s="46"/>
      <c r="L72" s="46"/>
      <c r="M72" s="46"/>
      <c r="N72" s="46"/>
      <c r="O72" s="10"/>
      <c r="P72" s="10" t="s">
        <v>46</v>
      </c>
      <c r="Q72" s="10" t="s">
        <v>51</v>
      </c>
      <c r="R72" s="10"/>
      <c r="S72" s="10"/>
      <c r="T72" s="10" t="s">
        <v>56</v>
      </c>
      <c r="U72" s="15"/>
      <c r="V72" s="15"/>
      <c r="W72" s="15"/>
      <c r="X72" s="15"/>
    </row>
    <row r="73" spans="1:24" s="3" customFormat="1" ht="6.6" hidden="1" customHeight="1" x14ac:dyDescent="0.2">
      <c r="A73" s="83"/>
      <c r="B73" s="46"/>
      <c r="C73" s="46"/>
      <c r="D73" s="46"/>
      <c r="E73" s="46"/>
      <c r="F73" s="46"/>
      <c r="G73" s="46"/>
      <c r="H73" s="46"/>
      <c r="I73" s="46"/>
      <c r="J73" s="48"/>
      <c r="K73" s="48"/>
      <c r="L73" s="46"/>
      <c r="M73" s="46"/>
      <c r="N73" s="46"/>
      <c r="O73" s="6"/>
      <c r="P73" s="6"/>
      <c r="Q73" s="6"/>
      <c r="R73" s="6"/>
      <c r="S73" s="6"/>
      <c r="T73" s="6"/>
      <c r="U73" s="83"/>
      <c r="V73" s="83"/>
      <c r="W73" s="83"/>
      <c r="X73" s="83"/>
    </row>
    <row r="74" spans="1:24" s="3" customFormat="1" ht="28.15" hidden="1" customHeight="1" thickBot="1" x14ac:dyDescent="0.2">
      <c r="A74" s="83"/>
      <c r="B74" s="65" t="s">
        <v>166</v>
      </c>
      <c r="C74" s="65"/>
      <c r="D74" s="64"/>
      <c r="E74" s="46"/>
      <c r="F74" s="46"/>
      <c r="G74" s="46"/>
      <c r="H74" s="46"/>
      <c r="I74" s="46"/>
      <c r="J74" s="48"/>
      <c r="K74" s="48"/>
      <c r="L74" s="46"/>
      <c r="M74" s="46"/>
      <c r="N74" s="65"/>
      <c r="O74" s="38"/>
      <c r="P74" s="10"/>
      <c r="Q74" s="10"/>
      <c r="R74" s="10"/>
      <c r="S74" s="10"/>
      <c r="T74" s="10"/>
      <c r="U74" s="83"/>
      <c r="V74" s="83"/>
      <c r="W74" s="83"/>
      <c r="X74" s="83"/>
    </row>
    <row r="75" spans="1:24" s="3" customFormat="1" ht="13.5" hidden="1" customHeight="1" thickTop="1" x14ac:dyDescent="0.2">
      <c r="A75" s="83"/>
      <c r="B75" s="46" t="s">
        <v>127</v>
      </c>
      <c r="C75" s="46"/>
      <c r="D75" s="48" t="s">
        <v>82</v>
      </c>
      <c r="E75" s="48"/>
      <c r="F75" s="48"/>
      <c r="G75" s="48"/>
      <c r="H75" s="48"/>
      <c r="I75" s="48"/>
      <c r="J75" s="48"/>
      <c r="K75" s="48"/>
      <c r="L75" s="48"/>
      <c r="M75" s="48"/>
      <c r="N75" s="46"/>
      <c r="O75" s="8"/>
      <c r="P75" s="122" t="s">
        <v>114</v>
      </c>
      <c r="Q75" s="122"/>
      <c r="R75" s="122"/>
      <c r="S75" s="122"/>
      <c r="T75" s="122"/>
      <c r="U75" s="83"/>
      <c r="V75" s="83"/>
      <c r="W75" s="83"/>
      <c r="X75" s="83"/>
    </row>
    <row r="76" spans="1:24" s="3" customFormat="1" ht="12.75" hidden="1" customHeight="1" x14ac:dyDescent="0.2">
      <c r="A76" s="83"/>
      <c r="B76" s="46" t="s">
        <v>128</v>
      </c>
      <c r="C76" s="46"/>
      <c r="D76" s="48" t="s">
        <v>86</v>
      </c>
      <c r="E76" s="48"/>
      <c r="F76" s="48"/>
      <c r="G76" s="48"/>
      <c r="H76" s="48"/>
      <c r="I76" s="48"/>
      <c r="J76" s="48"/>
      <c r="K76" s="48"/>
      <c r="L76" s="48"/>
      <c r="M76" s="48"/>
      <c r="N76" s="64"/>
      <c r="O76" s="12"/>
      <c r="P76" s="10"/>
      <c r="Q76" s="10"/>
      <c r="R76" s="10"/>
      <c r="S76" s="10"/>
      <c r="T76" s="10"/>
      <c r="U76" s="83"/>
      <c r="V76" s="83"/>
      <c r="W76" s="83"/>
      <c r="X76" s="83"/>
    </row>
    <row r="77" spans="1:24" s="3" customFormat="1" ht="12.75" hidden="1" customHeight="1" x14ac:dyDescent="0.2">
      <c r="A77" s="83"/>
      <c r="B77" s="46" t="s">
        <v>129</v>
      </c>
      <c r="C77" s="46"/>
      <c r="D77" s="48" t="s">
        <v>88</v>
      </c>
      <c r="E77" s="48"/>
      <c r="F77" s="48"/>
      <c r="G77" s="48"/>
      <c r="H77" s="48"/>
      <c r="I77" s="48"/>
      <c r="J77" s="48"/>
      <c r="K77" s="48"/>
      <c r="L77" s="48"/>
      <c r="M77" s="48"/>
      <c r="N77" s="45"/>
      <c r="O77" s="13"/>
      <c r="P77" s="8"/>
      <c r="Q77" s="8"/>
      <c r="R77" s="8"/>
      <c r="S77" s="8"/>
      <c r="T77" s="8"/>
      <c r="U77" s="83"/>
      <c r="V77" s="83"/>
      <c r="W77" s="83"/>
      <c r="X77" s="83"/>
    </row>
    <row r="78" spans="1:24" s="3" customFormat="1" ht="12.75" hidden="1" customHeight="1" x14ac:dyDescent="0.2">
      <c r="A78" s="83"/>
      <c r="B78" s="46" t="s">
        <v>130</v>
      </c>
      <c r="C78" s="46"/>
      <c r="D78" s="48" t="s">
        <v>91</v>
      </c>
      <c r="E78" s="48"/>
      <c r="F78" s="48"/>
      <c r="G78" s="48"/>
      <c r="H78" s="48"/>
      <c r="I78" s="48"/>
      <c r="J78" s="48"/>
      <c r="K78" s="48"/>
      <c r="L78" s="48"/>
      <c r="M78" s="48"/>
      <c r="N78" s="45"/>
      <c r="O78" s="14"/>
      <c r="P78" s="10"/>
      <c r="Q78" s="10"/>
      <c r="R78" s="10"/>
      <c r="S78" s="10"/>
      <c r="T78" s="10"/>
      <c r="U78" s="83"/>
      <c r="V78" s="83"/>
      <c r="W78" s="83"/>
      <c r="X78" s="83"/>
    </row>
    <row r="79" spans="1:24" ht="15" hidden="1" customHeight="1" x14ac:dyDescent="0.25">
      <c r="A79" s="15"/>
      <c r="B79" s="46" t="s">
        <v>131</v>
      </c>
      <c r="C79" s="46"/>
      <c r="D79" s="48" t="s">
        <v>99</v>
      </c>
      <c r="E79" s="48"/>
      <c r="F79" s="48"/>
      <c r="G79" s="48"/>
      <c r="H79" s="48"/>
      <c r="I79" s="48"/>
      <c r="J79" s="48"/>
      <c r="K79" s="48"/>
      <c r="L79" s="48"/>
      <c r="M79" s="48"/>
      <c r="N79" s="45"/>
      <c r="O79" s="13"/>
      <c r="P79" s="8"/>
      <c r="Q79" s="8"/>
      <c r="R79" s="8"/>
      <c r="S79" s="8"/>
      <c r="T79" s="8"/>
      <c r="U79" s="15"/>
      <c r="V79" s="15"/>
      <c r="W79" s="15"/>
      <c r="X79" s="15"/>
    </row>
    <row r="80" spans="1:24" ht="15" hidden="1" customHeight="1" x14ac:dyDescent="0.25">
      <c r="A80" s="15"/>
      <c r="B80" s="46" t="s">
        <v>132</v>
      </c>
      <c r="C80" s="46"/>
      <c r="D80" s="48" t="s">
        <v>102</v>
      </c>
      <c r="E80" s="48"/>
      <c r="F80" s="48"/>
      <c r="G80" s="48"/>
      <c r="H80" s="48"/>
      <c r="I80" s="48"/>
      <c r="J80" s="26"/>
      <c r="K80" s="26"/>
      <c r="L80" s="48"/>
      <c r="M80" s="48"/>
      <c r="N80" s="45"/>
      <c r="O80" s="14"/>
      <c r="P80" s="10"/>
      <c r="Q80" s="10"/>
      <c r="R80" s="10"/>
      <c r="S80" s="10"/>
      <c r="T80" s="10"/>
      <c r="U80" s="15"/>
      <c r="V80" s="15"/>
      <c r="W80" s="15"/>
      <c r="X80" s="15"/>
    </row>
    <row r="81" spans="1:24" ht="15" hidden="1" customHeight="1" x14ac:dyDescent="0.25">
      <c r="A81" s="15"/>
      <c r="B81" s="46" t="s">
        <v>133</v>
      </c>
      <c r="C81" s="46"/>
      <c r="D81" s="48" t="s">
        <v>103</v>
      </c>
      <c r="E81" s="48"/>
      <c r="F81" s="48"/>
      <c r="G81" s="48"/>
      <c r="H81" s="48"/>
      <c r="I81" s="48"/>
      <c r="J81" s="26"/>
      <c r="K81" s="26"/>
      <c r="L81" s="48"/>
      <c r="M81" s="48"/>
      <c r="N81" s="45"/>
      <c r="O81" s="13"/>
      <c r="P81" s="8"/>
      <c r="Q81" s="8"/>
      <c r="R81" s="8"/>
      <c r="S81" s="8"/>
      <c r="T81" s="8"/>
      <c r="U81" s="15"/>
      <c r="V81" s="15"/>
      <c r="W81" s="15"/>
      <c r="X81" s="15"/>
    </row>
    <row r="82" spans="1:24" x14ac:dyDescent="0.25">
      <c r="A82" s="15"/>
      <c r="B82" s="26"/>
      <c r="C82" s="26"/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15"/>
      <c r="P82" s="15"/>
      <c r="Q82" s="15"/>
      <c r="R82" s="15"/>
      <c r="S82" s="15"/>
      <c r="T82" s="15"/>
      <c r="U82" s="15"/>
      <c r="V82" s="15"/>
      <c r="W82" s="15"/>
      <c r="X82" s="15"/>
    </row>
  </sheetData>
  <sheetProtection algorithmName="SHA-512" hashValue="DekYiygem3nBRzmIXmbAnISoRRfOWdHKMhwdMdCl9gpYe0utIs68xp59cxZKLXQ49DoKjBJZ9xLSAf/plHbkmg==" saltValue="Q3vmdQNXjLPUakQtGVlNmw==" spinCount="100000" sheet="1" objects="1" scenarios="1" selectLockedCells="1"/>
  <mergeCells count="52">
    <mergeCell ref="B19:W19"/>
    <mergeCell ref="P12:W12"/>
    <mergeCell ref="P11:W11"/>
    <mergeCell ref="J30:L30"/>
    <mergeCell ref="R3:S5"/>
    <mergeCell ref="P28:R28"/>
    <mergeCell ref="P29:R29"/>
    <mergeCell ref="J29:L29"/>
    <mergeCell ref="M4:N4"/>
    <mergeCell ref="J28:L28"/>
    <mergeCell ref="P23:R23"/>
    <mergeCell ref="P24:R24"/>
    <mergeCell ref="P27:R27"/>
    <mergeCell ref="J25:L25"/>
    <mergeCell ref="C29:E29"/>
    <mergeCell ref="B21:E21"/>
    <mergeCell ref="D1:Q1"/>
    <mergeCell ref="I4:I5"/>
    <mergeCell ref="C10:K10"/>
    <mergeCell ref="D3:D5"/>
    <mergeCell ref="F4:G4"/>
    <mergeCell ref="B2:I2"/>
    <mergeCell ref="P10:W10"/>
    <mergeCell ref="F8:W8"/>
    <mergeCell ref="C9:K9"/>
    <mergeCell ref="P9:W9"/>
    <mergeCell ref="C8:D8"/>
    <mergeCell ref="B3:B5"/>
    <mergeCell ref="P75:T75"/>
    <mergeCell ref="C11:K11"/>
    <mergeCell ref="C12:K12"/>
    <mergeCell ref="C18:K18"/>
    <mergeCell ref="Q18:W18"/>
    <mergeCell ref="C23:E23"/>
    <mergeCell ref="C24:E24"/>
    <mergeCell ref="C25:E25"/>
    <mergeCell ref="C26:E26"/>
    <mergeCell ref="C27:E27"/>
    <mergeCell ref="D14:W14"/>
    <mergeCell ref="D15:W15"/>
    <mergeCell ref="D16:W16"/>
    <mergeCell ref="P22:R22"/>
    <mergeCell ref="J23:L23"/>
    <mergeCell ref="J21:L21"/>
    <mergeCell ref="C28:E28"/>
    <mergeCell ref="J22:L22"/>
    <mergeCell ref="J24:L24"/>
    <mergeCell ref="T28:W28"/>
    <mergeCell ref="T27:W27"/>
    <mergeCell ref="T24:W24"/>
    <mergeCell ref="T23:W23"/>
    <mergeCell ref="T22:W22"/>
  </mergeCells>
  <pageMargins left="0.5" right="0.5" top="0.5" bottom="0.75" header="0.3" footer="0.3"/>
  <pageSetup orientation="landscape" r:id="rId1"/>
  <headerFooter>
    <oddHeader xml:space="preserve">&amp;L&amp;"-,Bold"&amp;14
</oddHeader>
    <oddFooter>&amp;LForm DES-0007-C&amp;C&amp;P of &amp;N&amp;R&amp;K000000Revised 7/28/2023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disablePrompts="1" count="15">
        <x14:dataValidation type="list" allowBlank="1" showInputMessage="1" showErrorMessage="1">
          <x14:formula1>
            <xm:f>Sheet2!$D$3:$D$5</xm:f>
          </x14:formula1>
          <xm:sqref>P69:P72</xm:sqref>
        </x14:dataValidation>
        <x14:dataValidation type="list" allowBlank="1" showInputMessage="1" showErrorMessage="1">
          <x14:formula1>
            <xm:f>Sheet2!$E$3:$E$7</xm:f>
          </x14:formula1>
          <xm:sqref>Q69:Q72</xm:sqref>
        </x14:dataValidation>
        <x14:dataValidation type="list" allowBlank="1" showInputMessage="1" showErrorMessage="1">
          <x14:formula1>
            <xm:f>Sheet2!$F$3:$F$9</xm:f>
          </x14:formula1>
          <xm:sqref>T69:T72 T63:T65 T58:T59 T53:T54</xm:sqref>
        </x14:dataValidation>
        <x14:dataValidation type="list" allowBlank="1" showInputMessage="1" showErrorMessage="1">
          <x14:formula1>
            <xm:f>Sheet2!$H$3:$H$10</xm:f>
          </x14:formula1>
          <xm:sqref>D69:F72</xm:sqref>
        </x14:dataValidation>
        <x14:dataValidation type="list" allowBlank="1" showInputMessage="1" showErrorMessage="1">
          <x14:formula1>
            <xm:f>Sheet2!$A$3:$A$8</xm:f>
          </x14:formula1>
          <xm:sqref>G69:H72</xm:sqref>
        </x14:dataValidation>
        <x14:dataValidation type="list" allowBlank="1" showInputMessage="1" showErrorMessage="1">
          <x14:formula1>
            <xm:f>Sheet2!$B$17:$B$20</xm:f>
          </x14:formula1>
          <xm:sqref>D75</xm:sqref>
        </x14:dataValidation>
        <x14:dataValidation type="list" allowBlank="1" showInputMessage="1" showErrorMessage="1">
          <x14:formula1>
            <xm:f>Sheet2!$B$22:$B$23</xm:f>
          </x14:formula1>
          <xm:sqref>D76</xm:sqref>
        </x14:dataValidation>
        <x14:dataValidation type="list" allowBlank="1" showInputMessage="1" showErrorMessage="1">
          <x14:formula1>
            <xm:f>Sheet2!$B$25:$B$28</xm:f>
          </x14:formula1>
          <xm:sqref>D77</xm:sqref>
        </x14:dataValidation>
        <x14:dataValidation type="list" allowBlank="1" showInputMessage="1" showErrorMessage="1">
          <x14:formula1>
            <xm:f>Sheet2!$B$30:$B$37</xm:f>
          </x14:formula1>
          <xm:sqref>D78</xm:sqref>
        </x14:dataValidation>
        <x14:dataValidation type="list" allowBlank="1" showInputMessage="1" showErrorMessage="1">
          <x14:formula1>
            <xm:f>Sheet2!$B$39:$B$41</xm:f>
          </x14:formula1>
          <xm:sqref>D79</xm:sqref>
        </x14:dataValidation>
        <x14:dataValidation type="list" allowBlank="1" showInputMessage="1" showErrorMessage="1">
          <x14:formula1>
            <xm:f>Sheet2!$B$43:$B$54</xm:f>
          </x14:formula1>
          <xm:sqref>D80</xm:sqref>
        </x14:dataValidation>
        <x14:dataValidation type="list" allowBlank="1" showInputMessage="1" showErrorMessage="1">
          <x14:formula1>
            <xm:f>Sheet2!$B$56:$B$66</xm:f>
          </x14:formula1>
          <xm:sqref>D81</xm:sqref>
        </x14:dataValidation>
        <x14:dataValidation type="list" allowBlank="1" showInputMessage="1" showErrorMessage="1">
          <x14:formula1>
            <xm:f>Sheet2!$B$68:$B$79</xm:f>
          </x14:formula1>
          <xm:sqref>P75:T75</xm:sqref>
        </x14:dataValidation>
        <x14:dataValidation type="list" allowBlank="1" showInputMessage="1" showErrorMessage="1">
          <x14:formula1>
            <xm:f>Sheet2!$B$3:$B$5</xm:f>
          </x14:formula1>
          <xm:sqref>J67:J70 I69:I72</xm:sqref>
        </x14:dataValidation>
        <x14:dataValidation type="list" allowBlank="1" showInputMessage="1" showErrorMessage="1">
          <x14:formula1>
            <xm:f>Sheet2!$C$3:$C$5</xm:f>
          </x14:formula1>
          <xm:sqref>L69:M72 K67:K70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81"/>
  <sheetViews>
    <sheetView topLeftCell="A51" workbookViewId="0">
      <selection activeCell="B79" sqref="B68:B79"/>
    </sheetView>
  </sheetViews>
  <sheetFormatPr defaultRowHeight="15" x14ac:dyDescent="0.25"/>
  <sheetData>
    <row r="2" spans="1:8" ht="43.9" thickBot="1" x14ac:dyDescent="0.35">
      <c r="A2" s="2" t="s">
        <v>33</v>
      </c>
      <c r="B2" s="2" t="s">
        <v>47</v>
      </c>
      <c r="C2" s="2" t="s">
        <v>40</v>
      </c>
      <c r="D2" s="2" t="s">
        <v>41</v>
      </c>
      <c r="E2" s="2" t="s">
        <v>42</v>
      </c>
      <c r="F2" s="2" t="s">
        <v>54</v>
      </c>
      <c r="G2" s="4" t="s">
        <v>62</v>
      </c>
      <c r="H2" s="2" t="s">
        <v>32</v>
      </c>
    </row>
    <row r="3" spans="1:8" ht="14.45" x14ac:dyDescent="0.3">
      <c r="A3" s="3" t="s">
        <v>34</v>
      </c>
      <c r="B3" s="3" t="s">
        <v>53</v>
      </c>
      <c r="C3" s="3" t="s">
        <v>43</v>
      </c>
      <c r="D3" s="3" t="s">
        <v>45</v>
      </c>
      <c r="E3" s="3" t="s">
        <v>48</v>
      </c>
      <c r="F3" s="3" t="s">
        <v>56</v>
      </c>
      <c r="G3" s="3" t="s">
        <v>67</v>
      </c>
      <c r="H3" s="3" t="s">
        <v>74</v>
      </c>
    </row>
    <row r="4" spans="1:8" ht="14.45" x14ac:dyDescent="0.3">
      <c r="A4" s="3" t="s">
        <v>35</v>
      </c>
      <c r="B4" s="3" t="s">
        <v>52</v>
      </c>
      <c r="C4" s="3" t="s">
        <v>44</v>
      </c>
      <c r="D4" s="3" t="s">
        <v>46</v>
      </c>
      <c r="E4" s="3" t="s">
        <v>49</v>
      </c>
      <c r="F4" s="3" t="s">
        <v>57</v>
      </c>
      <c r="G4" s="3" t="s">
        <v>66</v>
      </c>
      <c r="H4" s="3" t="s">
        <v>73</v>
      </c>
    </row>
    <row r="5" spans="1:8" ht="14.45" x14ac:dyDescent="0.3">
      <c r="A5" s="3" t="s">
        <v>36</v>
      </c>
      <c r="B5" s="3"/>
      <c r="C5" s="3"/>
      <c r="D5" s="3"/>
      <c r="E5" s="3" t="s">
        <v>50</v>
      </c>
      <c r="F5" s="3" t="s">
        <v>58</v>
      </c>
      <c r="G5" s="3" t="s">
        <v>64</v>
      </c>
      <c r="H5" s="3"/>
    </row>
    <row r="6" spans="1:8" ht="14.45" x14ac:dyDescent="0.3">
      <c r="A6" s="3" t="s">
        <v>37</v>
      </c>
      <c r="B6" s="3"/>
      <c r="C6" s="3"/>
      <c r="D6" s="3"/>
      <c r="E6" s="3" t="s">
        <v>51</v>
      </c>
      <c r="F6" s="3" t="s">
        <v>59</v>
      </c>
      <c r="G6" s="3" t="s">
        <v>65</v>
      </c>
      <c r="H6" s="3"/>
    </row>
    <row r="7" spans="1:8" ht="14.45" x14ac:dyDescent="0.3">
      <c r="A7" s="3" t="s">
        <v>38</v>
      </c>
      <c r="B7" s="3"/>
      <c r="C7" s="3"/>
      <c r="D7" s="3"/>
      <c r="E7" s="3"/>
      <c r="F7" s="3" t="s">
        <v>60</v>
      </c>
      <c r="G7" s="3" t="s">
        <v>63</v>
      </c>
      <c r="H7" s="3"/>
    </row>
    <row r="8" spans="1:8" ht="14.45" x14ac:dyDescent="0.3">
      <c r="A8" s="3" t="s">
        <v>39</v>
      </c>
      <c r="B8" s="3"/>
      <c r="C8" s="3"/>
      <c r="D8" s="3"/>
      <c r="E8" s="3"/>
      <c r="F8" s="3" t="s">
        <v>61</v>
      </c>
      <c r="G8" s="3" t="s">
        <v>68</v>
      </c>
      <c r="H8" s="3"/>
    </row>
    <row r="9" spans="1:8" ht="14.45" x14ac:dyDescent="0.3">
      <c r="G9" s="3" t="s">
        <v>69</v>
      </c>
      <c r="H9" s="3"/>
    </row>
    <row r="10" spans="1:8" ht="14.45" x14ac:dyDescent="0.3">
      <c r="G10" s="3" t="s">
        <v>70</v>
      </c>
      <c r="H10" s="3"/>
    </row>
    <row r="16" spans="1:8" ht="14.45" x14ac:dyDescent="0.3">
      <c r="B16" t="s">
        <v>75</v>
      </c>
    </row>
    <row r="17" spans="2:2" ht="14.45" x14ac:dyDescent="0.3">
      <c r="B17" t="s">
        <v>82</v>
      </c>
    </row>
    <row r="18" spans="2:2" ht="14.45" x14ac:dyDescent="0.3">
      <c r="B18" t="s">
        <v>83</v>
      </c>
    </row>
    <row r="19" spans="2:2" ht="14.45" x14ac:dyDescent="0.3">
      <c r="B19" t="s">
        <v>84</v>
      </c>
    </row>
    <row r="20" spans="2:2" ht="14.45" x14ac:dyDescent="0.3">
      <c r="B20" t="s">
        <v>85</v>
      </c>
    </row>
    <row r="21" spans="2:2" ht="14.45" x14ac:dyDescent="0.3">
      <c r="B21" t="s">
        <v>76</v>
      </c>
    </row>
    <row r="22" spans="2:2" ht="14.45" x14ac:dyDescent="0.3">
      <c r="B22" t="s">
        <v>86</v>
      </c>
    </row>
    <row r="23" spans="2:2" ht="14.45" x14ac:dyDescent="0.3">
      <c r="B23" t="s">
        <v>87</v>
      </c>
    </row>
    <row r="24" spans="2:2" ht="14.45" x14ac:dyDescent="0.3">
      <c r="B24" t="s">
        <v>77</v>
      </c>
    </row>
    <row r="25" spans="2:2" ht="14.45" x14ac:dyDescent="0.3">
      <c r="B25" t="s">
        <v>88</v>
      </c>
    </row>
    <row r="26" spans="2:2" ht="14.45" x14ac:dyDescent="0.3">
      <c r="B26" t="s">
        <v>89</v>
      </c>
    </row>
    <row r="27" spans="2:2" ht="14.45" x14ac:dyDescent="0.3">
      <c r="B27" t="s">
        <v>87</v>
      </c>
    </row>
    <row r="28" spans="2:2" ht="14.45" x14ac:dyDescent="0.3">
      <c r="B28" t="s">
        <v>90</v>
      </c>
    </row>
    <row r="29" spans="2:2" ht="14.45" x14ac:dyDescent="0.3">
      <c r="B29" t="s">
        <v>78</v>
      </c>
    </row>
    <row r="30" spans="2:2" ht="14.45" x14ac:dyDescent="0.3">
      <c r="B30" t="s">
        <v>91</v>
      </c>
    </row>
    <row r="31" spans="2:2" ht="14.45" x14ac:dyDescent="0.3">
      <c r="B31" t="s">
        <v>92</v>
      </c>
    </row>
    <row r="32" spans="2:2" ht="14.45" x14ac:dyDescent="0.3">
      <c r="B32" t="s">
        <v>93</v>
      </c>
    </row>
    <row r="33" spans="2:2" ht="14.45" x14ac:dyDescent="0.3">
      <c r="B33" t="s">
        <v>94</v>
      </c>
    </row>
    <row r="34" spans="2:2" ht="14.45" x14ac:dyDescent="0.3">
      <c r="B34" t="s">
        <v>95</v>
      </c>
    </row>
    <row r="35" spans="2:2" ht="14.45" x14ac:dyDescent="0.3">
      <c r="B35" t="s">
        <v>96</v>
      </c>
    </row>
    <row r="36" spans="2:2" ht="14.45" x14ac:dyDescent="0.3">
      <c r="B36" t="s">
        <v>97</v>
      </c>
    </row>
    <row r="37" spans="2:2" ht="14.45" x14ac:dyDescent="0.3">
      <c r="B37" t="s">
        <v>98</v>
      </c>
    </row>
    <row r="38" spans="2:2" ht="14.45" x14ac:dyDescent="0.3">
      <c r="B38" t="s">
        <v>79</v>
      </c>
    </row>
    <row r="39" spans="2:2" ht="14.45" x14ac:dyDescent="0.3">
      <c r="B39" t="s">
        <v>99</v>
      </c>
    </row>
    <row r="40" spans="2:2" ht="14.45" x14ac:dyDescent="0.3">
      <c r="B40" t="s">
        <v>100</v>
      </c>
    </row>
    <row r="41" spans="2:2" ht="14.45" x14ac:dyDescent="0.3">
      <c r="B41" t="s">
        <v>101</v>
      </c>
    </row>
    <row r="42" spans="2:2" ht="14.45" x14ac:dyDescent="0.3">
      <c r="B42" t="s">
        <v>80</v>
      </c>
    </row>
    <row r="43" spans="2:2" ht="14.45" x14ac:dyDescent="0.3">
      <c r="B43" t="s">
        <v>102</v>
      </c>
    </row>
    <row r="44" spans="2:2" ht="14.45" x14ac:dyDescent="0.3">
      <c r="B44" t="s">
        <v>103</v>
      </c>
    </row>
    <row r="45" spans="2:2" ht="14.45" x14ac:dyDescent="0.3">
      <c r="B45" t="s">
        <v>104</v>
      </c>
    </row>
    <row r="46" spans="2:2" ht="14.45" x14ac:dyDescent="0.3">
      <c r="B46" t="s">
        <v>105</v>
      </c>
    </row>
    <row r="47" spans="2:2" ht="14.45" x14ac:dyDescent="0.3">
      <c r="B47" t="s">
        <v>106</v>
      </c>
    </row>
    <row r="48" spans="2:2" ht="14.45" x14ac:dyDescent="0.3">
      <c r="B48" t="s">
        <v>107</v>
      </c>
    </row>
    <row r="49" spans="2:2" ht="14.45" x14ac:dyDescent="0.3">
      <c r="B49" t="s">
        <v>105</v>
      </c>
    </row>
    <row r="50" spans="2:2" ht="14.45" x14ac:dyDescent="0.3">
      <c r="B50" t="s">
        <v>108</v>
      </c>
    </row>
    <row r="51" spans="2:2" ht="14.45" x14ac:dyDescent="0.3">
      <c r="B51" t="s">
        <v>109</v>
      </c>
    </row>
    <row r="52" spans="2:2" ht="14.45" x14ac:dyDescent="0.3">
      <c r="B52" t="s">
        <v>110</v>
      </c>
    </row>
    <row r="53" spans="2:2" ht="14.45" x14ac:dyDescent="0.3">
      <c r="B53" t="s">
        <v>111</v>
      </c>
    </row>
    <row r="54" spans="2:2" ht="14.45" x14ac:dyDescent="0.3">
      <c r="B54" t="s">
        <v>112</v>
      </c>
    </row>
    <row r="55" spans="2:2" ht="14.45" x14ac:dyDescent="0.3">
      <c r="B55" t="s">
        <v>81</v>
      </c>
    </row>
    <row r="56" spans="2:2" ht="14.45" x14ac:dyDescent="0.3">
      <c r="B56" t="s">
        <v>103</v>
      </c>
    </row>
    <row r="57" spans="2:2" ht="14.45" x14ac:dyDescent="0.3">
      <c r="B57" t="s">
        <v>104</v>
      </c>
    </row>
    <row r="58" spans="2:2" ht="14.45" x14ac:dyDescent="0.3">
      <c r="B58" t="s">
        <v>105</v>
      </c>
    </row>
    <row r="59" spans="2:2" ht="14.45" x14ac:dyDescent="0.3">
      <c r="B59" t="s">
        <v>106</v>
      </c>
    </row>
    <row r="60" spans="2:2" ht="14.45" x14ac:dyDescent="0.3">
      <c r="B60" t="s">
        <v>107</v>
      </c>
    </row>
    <row r="61" spans="2:2" ht="14.45" x14ac:dyDescent="0.3">
      <c r="B61" t="s">
        <v>105</v>
      </c>
    </row>
    <row r="62" spans="2:2" ht="14.45" x14ac:dyDescent="0.3">
      <c r="B62" t="s">
        <v>108</v>
      </c>
    </row>
    <row r="63" spans="2:2" ht="14.45" x14ac:dyDescent="0.3">
      <c r="B63" t="s">
        <v>109</v>
      </c>
    </row>
    <row r="64" spans="2:2" ht="14.45" x14ac:dyDescent="0.3">
      <c r="B64" t="s">
        <v>110</v>
      </c>
    </row>
    <row r="65" spans="2:2" ht="14.45" x14ac:dyDescent="0.3">
      <c r="B65" t="s">
        <v>111</v>
      </c>
    </row>
    <row r="66" spans="2:2" ht="14.45" x14ac:dyDescent="0.3">
      <c r="B66" t="s">
        <v>112</v>
      </c>
    </row>
    <row r="67" spans="2:2" ht="14.45" x14ac:dyDescent="0.3">
      <c r="B67" t="s">
        <v>113</v>
      </c>
    </row>
    <row r="68" spans="2:2" ht="14.45" x14ac:dyDescent="0.3">
      <c r="B68" t="s">
        <v>114</v>
      </c>
    </row>
    <row r="69" spans="2:2" ht="14.45" x14ac:dyDescent="0.3">
      <c r="B69" t="s">
        <v>115</v>
      </c>
    </row>
    <row r="70" spans="2:2" ht="14.45" x14ac:dyDescent="0.3">
      <c r="B70" t="s">
        <v>116</v>
      </c>
    </row>
    <row r="71" spans="2:2" ht="14.45" x14ac:dyDescent="0.3">
      <c r="B71" t="s">
        <v>117</v>
      </c>
    </row>
    <row r="72" spans="2:2" ht="14.45" x14ac:dyDescent="0.3">
      <c r="B72" t="s">
        <v>118</v>
      </c>
    </row>
    <row r="73" spans="2:2" ht="14.45" x14ac:dyDescent="0.3">
      <c r="B73" t="s">
        <v>119</v>
      </c>
    </row>
    <row r="74" spans="2:2" ht="14.45" x14ac:dyDescent="0.3">
      <c r="B74" t="s">
        <v>120</v>
      </c>
    </row>
    <row r="75" spans="2:2" ht="14.45" x14ac:dyDescent="0.3">
      <c r="B75" t="s">
        <v>121</v>
      </c>
    </row>
    <row r="76" spans="2:2" x14ac:dyDescent="0.25">
      <c r="B76" t="s">
        <v>122</v>
      </c>
    </row>
    <row r="77" spans="2:2" x14ac:dyDescent="0.25">
      <c r="B77" t="s">
        <v>123</v>
      </c>
    </row>
    <row r="78" spans="2:2" x14ac:dyDescent="0.25">
      <c r="B78" t="s">
        <v>124</v>
      </c>
    </row>
    <row r="79" spans="2:2" x14ac:dyDescent="0.25">
      <c r="B79" t="s">
        <v>125</v>
      </c>
    </row>
    <row r="81" spans="2:2" ht="75" x14ac:dyDescent="0.25">
      <c r="B81" s="5" t="s">
        <v>126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3"/>
  <sheetViews>
    <sheetView workbookViewId="0">
      <selection activeCell="A2" sqref="A2:A3"/>
    </sheetView>
  </sheetViews>
  <sheetFormatPr defaultRowHeight="15" x14ac:dyDescent="0.25"/>
  <sheetData>
    <row r="2" spans="1:1" x14ac:dyDescent="0.3">
      <c r="A2" t="s">
        <v>163</v>
      </c>
    </row>
    <row r="3" spans="1:1" x14ac:dyDescent="0.3">
      <c r="A3" t="s">
        <v>164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Matthew Miller</dc:creator>
  <cp:lastModifiedBy>Author</cp:lastModifiedBy>
  <cp:lastPrinted>2015-06-08T21:55:27Z</cp:lastPrinted>
  <dcterms:created xsi:type="dcterms:W3CDTF">2013-07-30T15:20:26Z</dcterms:created>
  <dcterms:modified xsi:type="dcterms:W3CDTF">2023-07-28T18:41:44Z</dcterms:modified>
</cp:coreProperties>
</file>